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Лист1!$B$14:$G$14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Лист1!$15:$15</definedName>
  </definedNames>
  <calcPr calcId="125725"/>
</workbook>
</file>

<file path=xl/calcChain.xml><?xml version="1.0" encoding="utf-8"?>
<calcChain xmlns="http://schemas.openxmlformats.org/spreadsheetml/2006/main">
  <c r="G51" i="1"/>
  <c r="G36"/>
  <c r="G47"/>
  <c r="G26"/>
  <c r="G57"/>
  <c r="G56" s="1"/>
  <c r="G62"/>
  <c r="G18"/>
  <c r="G17" s="1"/>
  <c r="G16" s="1"/>
  <c r="G60"/>
  <c r="G59" s="1"/>
  <c r="G64"/>
  <c r="G54"/>
  <c r="G49"/>
  <c r="G45"/>
</calcChain>
</file>

<file path=xl/sharedStrings.xml><?xml version="1.0" encoding="utf-8"?>
<sst xmlns="http://schemas.openxmlformats.org/spreadsheetml/2006/main" count="190" uniqueCount="117">
  <si>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</si>
  <si>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</si>
  <si>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</si>
  <si>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</si>
  <si>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</si>
  <si>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</si>
  <si>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</si>
  <si>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</si>
  <si>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</si>
  <si>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</si>
  <si>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</si>
  <si>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</si>
  <si>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</si>
  <si>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</si>
  <si>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</si>
  <si>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</si>
  <si>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</si>
  <si>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</si>
  <si>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</si>
  <si>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</si>
  <si>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</si>
  <si>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</si>
  <si>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</si>
  <si>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</si>
  <si>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</si>
  <si>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</si>
  <si>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</si>
  <si>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</si>
  <si>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</si>
  <si>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</si>
  <si>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</si>
  <si>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</si>
  <si>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</si>
  <si>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</si>
  <si>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</si>
  <si>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</si>
  <si>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</si>
  <si>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</si>
  <si>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</si>
  <si>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</si>
  <si>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</si>
  <si>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</si>
  <si>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</si>
  <si>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</si>
  <si>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</si>
  <si>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</si>
  <si>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</si>
  <si>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</si>
  <si>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</si>
  <si>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</si>
  <si>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</si>
  <si>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</si>
  <si>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</si>
  <si>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</si>
  <si>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</si>
  <si>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</si>
  <si>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</si>
  <si>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</si>
  <si>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</si>
  <si>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</si>
  <si>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</si>
  <si>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</si>
  <si>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</si>
  <si>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</si>
  <si>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</si>
  <si>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</si>
  <si>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</si>
  <si>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</si>
  <si>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19 0 00 00000</t>
  </si>
  <si>
    <t>01 0 05 00000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</si>
  <si>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</si>
  <si>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</si>
  <si>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</si>
  <si>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</si>
  <si>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</si>
  <si>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</si>
  <si>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</si>
  <si>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</si>
  <si>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</si>
  <si>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</si>
  <si>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</si>
  <si>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Региональный проект "Формирование комфортной городской среды"</t>
  </si>
  <si>
    <t>01 0 02 М9145</t>
  </si>
  <si>
    <t>01 0 02 М9155</t>
  </si>
  <si>
    <t>01 0 02 М9165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</si>
  <si>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</si>
  <si>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</si>
  <si>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</si>
  <si>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Приложение 4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</si>
  <si>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</si>
  <si>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</si>
  <si>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</si>
  <si>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2024 год</t>
  </si>
  <si>
    <t>02 1 F2 00000</t>
  </si>
  <si>
    <t>02 1 F2 55555</t>
  </si>
  <si>
    <t>(новая редакция)</t>
  </si>
  <si>
    <t>Реализация Концепции праздничного зимнего оформления города Челябинска (Советский внутригородской район)  (Закупка товаров, работ и услуг для обеспечения государственных (муниципальных) нужд)</t>
  </si>
  <si>
    <t>01 0 03 72205</t>
  </si>
  <si>
    <t>Реализация инициативных проектов Администрации Советского района (Закупка товаров, работ и услуг для обеспечения государственных (муниципальных) нужд)</t>
  </si>
  <si>
    <t>01 0 03 S4012</t>
  </si>
  <si>
    <t>от 19.12.2023 № 45/2</t>
  </si>
  <si>
    <t>Приложение 3</t>
  </si>
  <si>
    <t>Мероприятия в области спорта и физической культуры (Закупка товаров, работ и услуг                   для обеспечения государственных (муниципальных) нужд)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</si>
  <si>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</si>
  <si>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Сквер им. Д.В. Колющенко (установка памп-трека) (Советский внутригородской район) (Закупка товаров, работ и услуг для обеспечения государственных (муниципальных) нужд)</t>
  </si>
  <si>
    <t>01 0 03 72005</t>
  </si>
  <si>
    <t>Выполнение актуальных видов работ по содержанию  и благоустройству территории района (Советский внутригородской район)  (Закупка товаров, работ и услуг                           для обеспечения государственных (муниципальных) нужд)</t>
  </si>
  <si>
    <t>01 0 03 72015</t>
  </si>
  <si>
    <t>Обслуживание фонтана на пл. Революции (Советский внутригородской район) (Закупка товаров, работ и услуг для обеспечения государственных (муниципальных) нужд)</t>
  </si>
  <si>
    <t>01 0 03 72025</t>
  </si>
  <si>
    <t>Ямочный ремонт межквартальных проездов (Советский внутригородской район)  (Закупка товаров, работ и услуг                                   для обеспечения государственных (муниципальных) нужд)</t>
  </si>
  <si>
    <t>01 0 03 72035</t>
  </si>
  <si>
    <t>Содержание и ремонт внутриквартальных проездов (Советский внутригородской район) (Закупка товаров, работ и услуг                  для обеспечения государственных (муниципальных) нужд)</t>
  </si>
  <si>
    <t>01 0 03 72505</t>
  </si>
  <si>
    <t>от 25.06.2024 № 51/3</t>
  </si>
  <si>
    <t>Исполняющий обязанности                                                    Главы Советского района</t>
  </si>
  <si>
    <t>Е.А. Петров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</si>
</sst>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applyFont="1" applyAlignment="1">
      <alignment horizontal="right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0" fontId="3" fillId="0" borderId="0" xfId="0" applyFont="1" applyBorder="1"/>
    <xf numFmtId="0" fontId="23" fillId="0" borderId="0" xfId="0" applyFont="1"/>
    <xf numFmtId="49" fontId="24" fillId="0" borderId="0" xfId="0" applyNumberFormat="1" applyFont="1" applyBorder="1" applyAlignment="1">
      <alignment wrapText="1"/>
    </xf>
    <xf numFmtId="0" fontId="24" fillId="0" borderId="0" xfId="18" applyFont="1" applyAlignment="1">
      <alignment horizontal="right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textRotation="90" wrapText="1"/>
    </xf>
    <xf numFmtId="164" fontId="4" fillId="0" borderId="10" xfId="0" quotePrefix="1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wrapText="1"/>
    </xf>
    <xf numFmtId="164" fontId="4" fillId="0" borderId="10" xfId="0" applyNumberFormat="1" applyFont="1" applyBorder="1"/>
    <xf numFmtId="0" fontId="3" fillId="0" borderId="10" xfId="0" applyNumberFormat="1" applyFont="1" applyBorder="1" applyAlignment="1">
      <alignment horizontal="justify" wrapText="1"/>
    </xf>
    <xf numFmtId="0" fontId="3" fillId="0" borderId="10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wrapText="1"/>
    </xf>
    <xf numFmtId="164" fontId="3" fillId="0" borderId="10" xfId="0" applyNumberFormat="1" applyFont="1" applyBorder="1"/>
    <xf numFmtId="49" fontId="3" fillId="0" borderId="10" xfId="0" applyNumberFormat="1" applyFont="1" applyBorder="1" applyAlignment="1">
      <alignment horizontal="center" wrapText="1"/>
    </xf>
    <xf numFmtId="164" fontId="3" fillId="0" borderId="10" xfId="0" applyNumberFormat="1" applyFont="1" applyFill="1" applyBorder="1"/>
    <xf numFmtId="49" fontId="3" fillId="0" borderId="10" xfId="0" applyNumberFormat="1" applyFont="1" applyBorder="1" applyAlignment="1">
      <alignment wrapText="1"/>
    </xf>
    <xf numFmtId="0" fontId="3" fillId="15" borderId="10" xfId="0" applyNumberFormat="1" applyFont="1" applyFill="1" applyBorder="1" applyAlignment="1">
      <alignment horizontal="justify" wrapText="1"/>
    </xf>
    <xf numFmtId="0" fontId="3" fillId="0" borderId="0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 vertical="top" wrapText="1"/>
    </xf>
    <xf numFmtId="0" fontId="3" fillId="0" borderId="0" xfId="18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121"/>
  <sheetViews>
    <sheetView tabSelected="1" view="pageLayout" topLeftCell="B1" zoomScale="120" zoomScaleNormal="100" zoomScalePageLayoutView="120" workbookViewId="0">
      <selection activeCell="B43" sqref="B43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D1" s="17"/>
      <c r="E1" s="17"/>
      <c r="F1" s="17"/>
      <c r="G1" s="13" t="s">
        <v>101</v>
      </c>
      <c r="H1" s="16"/>
    </row>
    <row r="2" spans="2:8">
      <c r="D2" s="18"/>
      <c r="E2" s="18"/>
      <c r="F2" s="18"/>
      <c r="G2" s="14" t="s">
        <v>8</v>
      </c>
      <c r="H2" s="16"/>
    </row>
    <row r="3" spans="2:8">
      <c r="D3" s="18"/>
      <c r="E3" s="18"/>
      <c r="F3" s="18"/>
      <c r="G3" s="14" t="s">
        <v>9</v>
      </c>
      <c r="H3" s="16"/>
    </row>
    <row r="4" spans="2:8">
      <c r="D4" s="18"/>
      <c r="E4" s="18"/>
      <c r="F4" s="18"/>
      <c r="G4" s="14" t="s">
        <v>114</v>
      </c>
      <c r="H4" s="16"/>
    </row>
    <row r="6" spans="2:8">
      <c r="B6" s="17"/>
      <c r="C6" s="17"/>
      <c r="D6" s="17"/>
      <c r="E6" s="17"/>
      <c r="F6" s="17"/>
      <c r="G6" s="13" t="s">
        <v>88</v>
      </c>
    </row>
    <row r="7" spans="2:8">
      <c r="B7" s="18"/>
      <c r="C7" s="18"/>
      <c r="D7" s="18"/>
      <c r="E7" s="18"/>
      <c r="F7" s="18"/>
      <c r="G7" s="14" t="s">
        <v>8</v>
      </c>
    </row>
    <row r="8" spans="2:8">
      <c r="B8" s="18"/>
      <c r="C8" s="18"/>
      <c r="D8" s="18"/>
      <c r="E8" s="18"/>
      <c r="F8" s="18"/>
      <c r="G8" s="14" t="s">
        <v>9</v>
      </c>
    </row>
    <row r="9" spans="2:8">
      <c r="B9" s="18"/>
      <c r="C9" s="18"/>
      <c r="D9" s="18"/>
      <c r="E9" s="18"/>
      <c r="F9" s="18"/>
      <c r="G9" s="14" t="s">
        <v>100</v>
      </c>
      <c r="H9" s="11"/>
    </row>
    <row r="10" spans="2:8">
      <c r="B10" s="18"/>
      <c r="C10" s="18"/>
      <c r="D10" s="37" t="s">
        <v>95</v>
      </c>
      <c r="E10" s="38"/>
      <c r="F10" s="38"/>
      <c r="G10" s="38"/>
      <c r="H10" s="11"/>
    </row>
    <row r="11" spans="2:8" ht="18" customHeight="1">
      <c r="B11" s="9"/>
      <c r="C11" s="9"/>
      <c r="D11" s="9"/>
      <c r="E11" s="9"/>
      <c r="F11" s="9"/>
      <c r="G11" s="10"/>
    </row>
    <row r="12" spans="2:8" s="1" customFormat="1" ht="85.5" customHeight="1">
      <c r="B12" s="36" t="s">
        <v>92</v>
      </c>
      <c r="C12" s="36"/>
      <c r="D12" s="36"/>
      <c r="E12" s="36"/>
      <c r="F12" s="36"/>
      <c r="G12" s="36"/>
    </row>
    <row r="13" spans="2:8" s="1" customFormat="1" ht="19.5" customHeight="1">
      <c r="B13" s="2"/>
      <c r="C13" s="2"/>
      <c r="D13" s="2"/>
      <c r="E13" s="2"/>
      <c r="F13" s="2"/>
      <c r="G13" s="3"/>
    </row>
    <row r="14" spans="2:8" s="7" customFormat="1" ht="73.5">
      <c r="B14" s="19" t="s">
        <v>14</v>
      </c>
      <c r="C14" s="20" t="s">
        <v>12</v>
      </c>
      <c r="D14" s="20" t="s">
        <v>13</v>
      </c>
      <c r="E14" s="20" t="s">
        <v>10</v>
      </c>
      <c r="F14" s="20" t="s">
        <v>11</v>
      </c>
      <c r="G14" s="21" t="s">
        <v>7</v>
      </c>
    </row>
    <row r="15" spans="2:8" s="7" customFormat="1">
      <c r="B15" s="19" t="s">
        <v>0</v>
      </c>
      <c r="C15" s="19" t="s">
        <v>1</v>
      </c>
      <c r="D15" s="19" t="s">
        <v>2</v>
      </c>
      <c r="E15" s="19" t="s">
        <v>3</v>
      </c>
      <c r="F15" s="19" t="s">
        <v>4</v>
      </c>
      <c r="G15" s="19" t="s">
        <v>5</v>
      </c>
    </row>
    <row r="16" spans="2:8" ht="21.75" customHeight="1">
      <c r="B16" s="22" t="s">
        <v>6</v>
      </c>
      <c r="C16" s="22"/>
      <c r="D16" s="22"/>
      <c r="E16" s="22"/>
      <c r="F16" s="22"/>
      <c r="G16" s="23">
        <f>G17+G59+G56</f>
        <v>392359.3</v>
      </c>
    </row>
    <row r="17" spans="2:8" ht="47.25" customHeight="1">
      <c r="B17" s="24" t="s">
        <v>78</v>
      </c>
      <c r="C17" s="25" t="s">
        <v>15</v>
      </c>
      <c r="D17" s="26"/>
      <c r="E17" s="26"/>
      <c r="F17" s="26"/>
      <c r="G17" s="27">
        <f>G18+G26+G36+G45+G47+G49+G51+G54</f>
        <v>336850.10000000003</v>
      </c>
      <c r="H17" s="15"/>
    </row>
    <row r="18" spans="2:8" ht="45" customHeight="1">
      <c r="B18" s="24" t="s">
        <v>17</v>
      </c>
      <c r="C18" s="25" t="s">
        <v>16</v>
      </c>
      <c r="D18" s="26"/>
      <c r="E18" s="26"/>
      <c r="F18" s="26"/>
      <c r="G18" s="27">
        <f>G19+G20+G21+G22+G23+G24+G25</f>
        <v>76625.8</v>
      </c>
      <c r="H18" s="12"/>
    </row>
    <row r="19" spans="2:8" ht="93" customHeight="1">
      <c r="B19" s="24" t="s">
        <v>18</v>
      </c>
      <c r="C19" s="25" t="s">
        <v>46</v>
      </c>
      <c r="D19" s="25">
        <v>100</v>
      </c>
      <c r="E19" s="28" t="s">
        <v>19</v>
      </c>
      <c r="F19" s="28" t="s">
        <v>20</v>
      </c>
      <c r="G19" s="27">
        <v>3846.4</v>
      </c>
      <c r="H19" s="12"/>
    </row>
    <row r="20" spans="2:8" ht="112.5" customHeight="1">
      <c r="B20" s="24" t="s">
        <v>21</v>
      </c>
      <c r="C20" s="25" t="s">
        <v>47</v>
      </c>
      <c r="D20" s="25">
        <v>100</v>
      </c>
      <c r="E20" s="28" t="s">
        <v>19</v>
      </c>
      <c r="F20" s="28" t="s">
        <v>22</v>
      </c>
      <c r="G20" s="29">
        <v>2332.5</v>
      </c>
      <c r="H20" s="12"/>
    </row>
    <row r="21" spans="2:8" ht="90.6" customHeight="1">
      <c r="B21" s="24" t="s">
        <v>23</v>
      </c>
      <c r="C21" s="25" t="s">
        <v>48</v>
      </c>
      <c r="D21" s="25">
        <v>100</v>
      </c>
      <c r="E21" s="28" t="s">
        <v>19</v>
      </c>
      <c r="F21" s="28" t="s">
        <v>22</v>
      </c>
      <c r="G21" s="29">
        <v>3724.4</v>
      </c>
      <c r="H21" s="12"/>
    </row>
    <row r="22" spans="2:8" ht="90.6" customHeight="1">
      <c r="B22" s="24" t="s">
        <v>23</v>
      </c>
      <c r="C22" s="25" t="s">
        <v>48</v>
      </c>
      <c r="D22" s="25">
        <v>100</v>
      </c>
      <c r="E22" s="28" t="s">
        <v>19</v>
      </c>
      <c r="F22" s="28" t="s">
        <v>24</v>
      </c>
      <c r="G22" s="29">
        <v>60366.5</v>
      </c>
      <c r="H22" s="12"/>
    </row>
    <row r="23" spans="2:8" ht="45.6" customHeight="1">
      <c r="B23" s="24" t="s">
        <v>25</v>
      </c>
      <c r="C23" s="25" t="s">
        <v>48</v>
      </c>
      <c r="D23" s="25">
        <v>200</v>
      </c>
      <c r="E23" s="28" t="s">
        <v>19</v>
      </c>
      <c r="F23" s="28" t="s">
        <v>22</v>
      </c>
      <c r="G23" s="29">
        <v>428.2</v>
      </c>
      <c r="H23" s="12"/>
    </row>
    <row r="24" spans="2:8" ht="51" customHeight="1">
      <c r="B24" s="24" t="s">
        <v>25</v>
      </c>
      <c r="C24" s="25" t="s">
        <v>48</v>
      </c>
      <c r="D24" s="25">
        <v>200</v>
      </c>
      <c r="E24" s="28" t="s">
        <v>19</v>
      </c>
      <c r="F24" s="28" t="s">
        <v>24</v>
      </c>
      <c r="G24" s="29">
        <v>5905.8</v>
      </c>
      <c r="H24" s="12"/>
    </row>
    <row r="25" spans="2:8" ht="31.5">
      <c r="B25" s="24" t="s">
        <v>26</v>
      </c>
      <c r="C25" s="25" t="s">
        <v>48</v>
      </c>
      <c r="D25" s="25">
        <v>800</v>
      </c>
      <c r="E25" s="28" t="s">
        <v>19</v>
      </c>
      <c r="F25" s="28" t="s">
        <v>24</v>
      </c>
      <c r="G25" s="29">
        <v>22</v>
      </c>
      <c r="H25" s="12"/>
    </row>
    <row r="26" spans="2:8" ht="31.5">
      <c r="B26" s="24" t="s">
        <v>43</v>
      </c>
      <c r="C26" s="25" t="s">
        <v>67</v>
      </c>
      <c r="D26" s="26"/>
      <c r="E26" s="30"/>
      <c r="F26" s="30"/>
      <c r="G26" s="27">
        <f>G27+G28+G29+G30+G31+G35+G32+G33+G34</f>
        <v>1103.3000000000002</v>
      </c>
      <c r="H26" s="12"/>
    </row>
    <row r="27" spans="2:8" ht="78.599999999999994" customHeight="1">
      <c r="B27" s="31" t="s">
        <v>75</v>
      </c>
      <c r="C27" s="25" t="s">
        <v>70</v>
      </c>
      <c r="D27" s="25">
        <v>200</v>
      </c>
      <c r="E27" s="28" t="s">
        <v>19</v>
      </c>
      <c r="F27" s="28" t="s">
        <v>27</v>
      </c>
      <c r="G27" s="27">
        <v>9.1999999999999993</v>
      </c>
      <c r="H27" s="12"/>
    </row>
    <row r="28" spans="2:8" ht="60.6" customHeight="1">
      <c r="B28" s="31" t="s">
        <v>76</v>
      </c>
      <c r="C28" s="25" t="s">
        <v>70</v>
      </c>
      <c r="D28" s="25">
        <v>300</v>
      </c>
      <c r="E28" s="28" t="s">
        <v>19</v>
      </c>
      <c r="F28" s="28" t="s">
        <v>27</v>
      </c>
      <c r="G28" s="27">
        <v>450</v>
      </c>
      <c r="H28" s="12"/>
    </row>
    <row r="29" spans="2:8" ht="59.45" customHeight="1">
      <c r="B29" s="31" t="s">
        <v>73</v>
      </c>
      <c r="C29" s="25" t="s">
        <v>74</v>
      </c>
      <c r="D29" s="25">
        <v>200</v>
      </c>
      <c r="E29" s="28" t="s">
        <v>19</v>
      </c>
      <c r="F29" s="28" t="s">
        <v>27</v>
      </c>
      <c r="G29" s="27">
        <v>5</v>
      </c>
      <c r="H29" s="12"/>
    </row>
    <row r="30" spans="2:8" ht="59.45" customHeight="1">
      <c r="B30" s="31" t="s">
        <v>72</v>
      </c>
      <c r="C30" s="25" t="s">
        <v>71</v>
      </c>
      <c r="D30" s="25">
        <v>200</v>
      </c>
      <c r="E30" s="28" t="s">
        <v>19</v>
      </c>
      <c r="F30" s="28" t="s">
        <v>27</v>
      </c>
      <c r="G30" s="27">
        <v>3.5</v>
      </c>
      <c r="H30" s="12"/>
    </row>
    <row r="31" spans="2:8" ht="51.75" customHeight="1">
      <c r="B31" s="31" t="s">
        <v>77</v>
      </c>
      <c r="C31" s="25" t="s">
        <v>71</v>
      </c>
      <c r="D31" s="25">
        <v>300</v>
      </c>
      <c r="E31" s="28" t="s">
        <v>19</v>
      </c>
      <c r="F31" s="28" t="s">
        <v>27</v>
      </c>
      <c r="G31" s="27">
        <v>92</v>
      </c>
      <c r="H31" s="12"/>
    </row>
    <row r="32" spans="2:8" ht="76.5" customHeight="1">
      <c r="B32" s="31" t="s">
        <v>85</v>
      </c>
      <c r="C32" s="25" t="s">
        <v>82</v>
      </c>
      <c r="D32" s="25">
        <v>200</v>
      </c>
      <c r="E32" s="28" t="s">
        <v>19</v>
      </c>
      <c r="F32" s="28" t="s">
        <v>27</v>
      </c>
      <c r="G32" s="27">
        <v>5</v>
      </c>
      <c r="H32" s="12"/>
    </row>
    <row r="33" spans="2:8" ht="59.25" customHeight="1">
      <c r="B33" s="31" t="s">
        <v>86</v>
      </c>
      <c r="C33" s="25" t="s">
        <v>83</v>
      </c>
      <c r="D33" s="25">
        <v>200</v>
      </c>
      <c r="E33" s="28" t="s">
        <v>19</v>
      </c>
      <c r="F33" s="28" t="s">
        <v>27</v>
      </c>
      <c r="G33" s="27">
        <v>5</v>
      </c>
      <c r="H33" s="12"/>
    </row>
    <row r="34" spans="2:8" ht="66" customHeight="1">
      <c r="B34" s="31" t="s">
        <v>87</v>
      </c>
      <c r="C34" s="25" t="s">
        <v>84</v>
      </c>
      <c r="D34" s="25">
        <v>200</v>
      </c>
      <c r="E34" s="28" t="s">
        <v>19</v>
      </c>
      <c r="F34" s="28" t="s">
        <v>27</v>
      </c>
      <c r="G34" s="27">
        <v>367.6</v>
      </c>
      <c r="H34" s="12"/>
    </row>
    <row r="35" spans="2:8" ht="63" customHeight="1">
      <c r="B35" s="24" t="s">
        <v>28</v>
      </c>
      <c r="C35" s="25" t="s">
        <v>49</v>
      </c>
      <c r="D35" s="25">
        <v>200</v>
      </c>
      <c r="E35" s="28" t="s">
        <v>19</v>
      </c>
      <c r="F35" s="28" t="s">
        <v>27</v>
      </c>
      <c r="G35" s="27">
        <v>166</v>
      </c>
      <c r="H35" s="12"/>
    </row>
    <row r="36" spans="2:8" ht="30.6" customHeight="1">
      <c r="B36" s="24" t="s">
        <v>90</v>
      </c>
      <c r="C36" s="25" t="s">
        <v>66</v>
      </c>
      <c r="D36" s="25"/>
      <c r="E36" s="28"/>
      <c r="F36" s="28"/>
      <c r="G36" s="27">
        <f>G44+G41+G43+G42+G40+G39+G38+G37</f>
        <v>257631.8</v>
      </c>
      <c r="H36" s="12"/>
    </row>
    <row r="37" spans="2:8" ht="76.5" customHeight="1">
      <c r="B37" s="24" t="s">
        <v>104</v>
      </c>
      <c r="C37" s="25" t="s">
        <v>105</v>
      </c>
      <c r="D37" s="25">
        <v>200</v>
      </c>
      <c r="E37" s="28" t="s">
        <v>29</v>
      </c>
      <c r="F37" s="28" t="s">
        <v>22</v>
      </c>
      <c r="G37" s="27">
        <v>2000</v>
      </c>
      <c r="H37" s="12"/>
    </row>
    <row r="38" spans="2:8" ht="93.75" customHeight="1">
      <c r="B38" s="24" t="s">
        <v>106</v>
      </c>
      <c r="C38" s="25" t="s">
        <v>107</v>
      </c>
      <c r="D38" s="25">
        <v>200</v>
      </c>
      <c r="E38" s="28" t="s">
        <v>29</v>
      </c>
      <c r="F38" s="28" t="s">
        <v>22</v>
      </c>
      <c r="G38" s="27">
        <v>38389.699999999997</v>
      </c>
      <c r="H38" s="12"/>
    </row>
    <row r="39" spans="2:8" ht="84" customHeight="1">
      <c r="B39" s="24" t="s">
        <v>108</v>
      </c>
      <c r="C39" s="25" t="s">
        <v>109</v>
      </c>
      <c r="D39" s="25">
        <v>200</v>
      </c>
      <c r="E39" s="28" t="s">
        <v>29</v>
      </c>
      <c r="F39" s="28" t="s">
        <v>22</v>
      </c>
      <c r="G39" s="27">
        <v>4001.4</v>
      </c>
      <c r="H39" s="12"/>
    </row>
    <row r="40" spans="2:8" ht="79.5" customHeight="1">
      <c r="B40" s="24" t="s">
        <v>110</v>
      </c>
      <c r="C40" s="25" t="s">
        <v>111</v>
      </c>
      <c r="D40" s="25">
        <v>200</v>
      </c>
      <c r="E40" s="28" t="s">
        <v>29</v>
      </c>
      <c r="F40" s="28" t="s">
        <v>22</v>
      </c>
      <c r="G40" s="27">
        <v>18028.2</v>
      </c>
      <c r="H40" s="12"/>
    </row>
    <row r="41" spans="2:8" ht="93" customHeight="1">
      <c r="B41" s="24" t="s">
        <v>96</v>
      </c>
      <c r="C41" s="25" t="s">
        <v>97</v>
      </c>
      <c r="D41" s="25">
        <v>200</v>
      </c>
      <c r="E41" s="28" t="s">
        <v>29</v>
      </c>
      <c r="F41" s="28" t="s">
        <v>22</v>
      </c>
      <c r="G41" s="27">
        <v>7179.7</v>
      </c>
      <c r="H41" s="12"/>
    </row>
    <row r="42" spans="2:8" ht="76.5" customHeight="1">
      <c r="B42" s="24" t="s">
        <v>112</v>
      </c>
      <c r="C42" s="25" t="s">
        <v>113</v>
      </c>
      <c r="D42" s="25">
        <v>200</v>
      </c>
      <c r="E42" s="28" t="s">
        <v>29</v>
      </c>
      <c r="F42" s="28" t="s">
        <v>22</v>
      </c>
      <c r="G42" s="27">
        <v>48900</v>
      </c>
      <c r="H42" s="12"/>
    </row>
    <row r="43" spans="2:8" ht="81" customHeight="1">
      <c r="B43" s="24" t="s">
        <v>98</v>
      </c>
      <c r="C43" s="25" t="s">
        <v>99</v>
      </c>
      <c r="D43" s="25">
        <v>200</v>
      </c>
      <c r="E43" s="28" t="s">
        <v>29</v>
      </c>
      <c r="F43" s="28" t="s">
        <v>22</v>
      </c>
      <c r="G43" s="27">
        <v>55200.2</v>
      </c>
      <c r="H43" s="12"/>
    </row>
    <row r="44" spans="2:8" ht="60.75" customHeight="1">
      <c r="B44" s="24" t="s">
        <v>89</v>
      </c>
      <c r="C44" s="25" t="s">
        <v>50</v>
      </c>
      <c r="D44" s="25">
        <v>200</v>
      </c>
      <c r="E44" s="28" t="s">
        <v>29</v>
      </c>
      <c r="F44" s="28" t="s">
        <v>22</v>
      </c>
      <c r="G44" s="27">
        <v>83932.6</v>
      </c>
      <c r="H44" s="12"/>
    </row>
    <row r="45" spans="2:8" ht="31.9" customHeight="1">
      <c r="B45" s="24" t="s">
        <v>30</v>
      </c>
      <c r="C45" s="25" t="s">
        <v>65</v>
      </c>
      <c r="D45" s="25"/>
      <c r="E45" s="28"/>
      <c r="F45" s="28"/>
      <c r="G45" s="29">
        <f>G46</f>
        <v>100</v>
      </c>
      <c r="H45" s="12"/>
    </row>
    <row r="46" spans="2:8" ht="46.9" customHeight="1">
      <c r="B46" s="24" t="s">
        <v>32</v>
      </c>
      <c r="C46" s="25" t="s">
        <v>51</v>
      </c>
      <c r="D46" s="25">
        <v>200</v>
      </c>
      <c r="E46" s="28" t="s">
        <v>31</v>
      </c>
      <c r="F46" s="28" t="s">
        <v>31</v>
      </c>
      <c r="G46" s="29">
        <v>100</v>
      </c>
      <c r="H46" s="12"/>
    </row>
    <row r="47" spans="2:8" ht="32.450000000000003" customHeight="1">
      <c r="B47" s="24" t="s">
        <v>33</v>
      </c>
      <c r="C47" s="25" t="s">
        <v>69</v>
      </c>
      <c r="D47" s="25"/>
      <c r="E47" s="28"/>
      <c r="F47" s="28"/>
      <c r="G47" s="29">
        <f>G48</f>
        <v>80</v>
      </c>
      <c r="H47" s="12"/>
    </row>
    <row r="48" spans="2:8" ht="46.15" customHeight="1">
      <c r="B48" s="24" t="s">
        <v>32</v>
      </c>
      <c r="C48" s="25" t="s">
        <v>52</v>
      </c>
      <c r="D48" s="25">
        <v>200</v>
      </c>
      <c r="E48" s="28" t="s">
        <v>31</v>
      </c>
      <c r="F48" s="28" t="s">
        <v>31</v>
      </c>
      <c r="G48" s="29">
        <v>80</v>
      </c>
      <c r="H48" s="12"/>
    </row>
    <row r="49" spans="2:8" ht="33.6" customHeight="1">
      <c r="B49" s="24" t="s">
        <v>34</v>
      </c>
      <c r="C49" s="25" t="s">
        <v>64</v>
      </c>
      <c r="D49" s="25"/>
      <c r="E49" s="28"/>
      <c r="F49" s="28"/>
      <c r="G49" s="29">
        <f>G50</f>
        <v>991.2</v>
      </c>
      <c r="H49" s="12"/>
    </row>
    <row r="50" spans="2:8" ht="45" customHeight="1">
      <c r="B50" s="24" t="s">
        <v>38</v>
      </c>
      <c r="C50" s="25" t="s">
        <v>53</v>
      </c>
      <c r="D50" s="25">
        <v>200</v>
      </c>
      <c r="E50" s="28" t="s">
        <v>35</v>
      </c>
      <c r="F50" s="28" t="s">
        <v>19</v>
      </c>
      <c r="G50" s="29">
        <v>991.2</v>
      </c>
      <c r="H50" s="12"/>
    </row>
    <row r="51" spans="2:8" ht="31.15" customHeight="1">
      <c r="B51" s="24" t="s">
        <v>36</v>
      </c>
      <c r="C51" s="25" t="s">
        <v>63</v>
      </c>
      <c r="D51" s="25"/>
      <c r="E51" s="28"/>
      <c r="F51" s="28"/>
      <c r="G51" s="29">
        <f>G53+G52</f>
        <v>140</v>
      </c>
      <c r="H51" s="12"/>
    </row>
    <row r="52" spans="2:8" ht="107.25" customHeight="1">
      <c r="B52" s="24" t="s">
        <v>103</v>
      </c>
      <c r="C52" s="25" t="s">
        <v>54</v>
      </c>
      <c r="D52" s="25">
        <v>100</v>
      </c>
      <c r="E52" s="28" t="s">
        <v>37</v>
      </c>
      <c r="F52" s="28" t="s">
        <v>20</v>
      </c>
      <c r="G52" s="29">
        <v>10</v>
      </c>
      <c r="H52" s="12"/>
    </row>
    <row r="53" spans="2:8" ht="61.15" customHeight="1">
      <c r="B53" s="24" t="s">
        <v>102</v>
      </c>
      <c r="C53" s="25" t="s">
        <v>54</v>
      </c>
      <c r="D53" s="25">
        <v>200</v>
      </c>
      <c r="E53" s="28" t="s">
        <v>37</v>
      </c>
      <c r="F53" s="28" t="s">
        <v>20</v>
      </c>
      <c r="G53" s="29">
        <v>130</v>
      </c>
      <c r="H53" s="12"/>
    </row>
    <row r="54" spans="2:8" ht="16.5" customHeight="1">
      <c r="B54" s="24" t="s">
        <v>42</v>
      </c>
      <c r="C54" s="25" t="s">
        <v>62</v>
      </c>
      <c r="D54" s="25"/>
      <c r="E54" s="28"/>
      <c r="F54" s="28"/>
      <c r="G54" s="27">
        <f>G55</f>
        <v>178</v>
      </c>
      <c r="H54" s="12"/>
    </row>
    <row r="55" spans="2:8" ht="46.15" customHeight="1">
      <c r="B55" s="24" t="s">
        <v>25</v>
      </c>
      <c r="C55" s="25" t="s">
        <v>55</v>
      </c>
      <c r="D55" s="25">
        <v>200</v>
      </c>
      <c r="E55" s="28" t="s">
        <v>19</v>
      </c>
      <c r="F55" s="28" t="s">
        <v>24</v>
      </c>
      <c r="G55" s="27">
        <v>178</v>
      </c>
      <c r="H55" s="12"/>
    </row>
    <row r="56" spans="2:8" ht="46.15" customHeight="1">
      <c r="B56" s="24" t="s">
        <v>79</v>
      </c>
      <c r="C56" s="25" t="s">
        <v>80</v>
      </c>
      <c r="D56" s="25"/>
      <c r="E56" s="28"/>
      <c r="F56" s="28"/>
      <c r="G56" s="27">
        <f>G57</f>
        <v>53862.6</v>
      </c>
      <c r="H56" s="12"/>
    </row>
    <row r="57" spans="2:8" ht="34.5" customHeight="1">
      <c r="B57" s="24" t="s">
        <v>81</v>
      </c>
      <c r="C57" s="25" t="s">
        <v>93</v>
      </c>
      <c r="D57" s="25"/>
      <c r="E57" s="28"/>
      <c r="F57" s="28"/>
      <c r="G57" s="27">
        <f>G58</f>
        <v>53862.6</v>
      </c>
      <c r="H57" s="12"/>
    </row>
    <row r="58" spans="2:8" ht="75" customHeight="1">
      <c r="B58" s="24" t="s">
        <v>91</v>
      </c>
      <c r="C58" s="25" t="s">
        <v>94</v>
      </c>
      <c r="D58" s="25">
        <v>200</v>
      </c>
      <c r="E58" s="28" t="s">
        <v>29</v>
      </c>
      <c r="F58" s="28" t="s">
        <v>22</v>
      </c>
      <c r="G58" s="27">
        <v>53862.6</v>
      </c>
      <c r="H58" s="12"/>
    </row>
    <row r="59" spans="2:8" ht="31.15" customHeight="1">
      <c r="B59" s="24" t="s">
        <v>44</v>
      </c>
      <c r="C59" s="25" t="s">
        <v>68</v>
      </c>
      <c r="D59" s="25"/>
      <c r="E59" s="28"/>
      <c r="F59" s="28"/>
      <c r="G59" s="27">
        <f>G60+G62+G64</f>
        <v>1646.6</v>
      </c>
      <c r="H59" s="12"/>
    </row>
    <row r="60" spans="2:8" ht="45.6" customHeight="1">
      <c r="B60" s="24" t="s">
        <v>17</v>
      </c>
      <c r="C60" s="25" t="s">
        <v>61</v>
      </c>
      <c r="D60" s="25"/>
      <c r="E60" s="28"/>
      <c r="F60" s="28"/>
      <c r="G60" s="29">
        <f>G61</f>
        <v>972</v>
      </c>
      <c r="H60" s="12"/>
    </row>
    <row r="61" spans="2:8" ht="105" customHeight="1">
      <c r="B61" s="24" t="s">
        <v>45</v>
      </c>
      <c r="C61" s="25" t="s">
        <v>56</v>
      </c>
      <c r="D61" s="25">
        <v>100</v>
      </c>
      <c r="E61" s="28" t="s">
        <v>19</v>
      </c>
      <c r="F61" s="28" t="s">
        <v>22</v>
      </c>
      <c r="G61" s="27">
        <v>972</v>
      </c>
      <c r="H61" s="12"/>
    </row>
    <row r="62" spans="2:8" ht="36" customHeight="1">
      <c r="B62" s="24" t="s">
        <v>43</v>
      </c>
      <c r="C62" s="25" t="s">
        <v>60</v>
      </c>
      <c r="D62" s="25"/>
      <c r="E62" s="28"/>
      <c r="F62" s="28"/>
      <c r="G62" s="27">
        <f>G63</f>
        <v>226</v>
      </c>
      <c r="H62" s="12"/>
    </row>
    <row r="63" spans="2:8" ht="35.25" customHeight="1">
      <c r="B63" s="24" t="s">
        <v>39</v>
      </c>
      <c r="C63" s="25" t="s">
        <v>57</v>
      </c>
      <c r="D63" s="25">
        <v>800</v>
      </c>
      <c r="E63" s="28" t="s">
        <v>19</v>
      </c>
      <c r="F63" s="28" t="s">
        <v>27</v>
      </c>
      <c r="G63" s="27">
        <v>226</v>
      </c>
      <c r="H63" s="12"/>
    </row>
    <row r="64" spans="2:8" ht="33.75" customHeight="1">
      <c r="B64" s="24" t="s">
        <v>40</v>
      </c>
      <c r="C64" s="25" t="s">
        <v>59</v>
      </c>
      <c r="D64" s="25"/>
      <c r="E64" s="25"/>
      <c r="F64" s="25"/>
      <c r="G64" s="27">
        <f>G65</f>
        <v>448.6</v>
      </c>
      <c r="H64" s="12"/>
    </row>
    <row r="65" spans="2:8" ht="47.45" customHeight="1">
      <c r="B65" s="24" t="s">
        <v>41</v>
      </c>
      <c r="C65" s="25" t="s">
        <v>58</v>
      </c>
      <c r="D65" s="25">
        <v>300</v>
      </c>
      <c r="E65" s="25">
        <v>10</v>
      </c>
      <c r="F65" s="28" t="s">
        <v>19</v>
      </c>
      <c r="G65" s="27">
        <v>448.6</v>
      </c>
      <c r="H65" s="12"/>
    </row>
    <row r="66" spans="2:8" ht="10.9" customHeight="1">
      <c r="B66" s="32"/>
      <c r="C66" s="32"/>
      <c r="D66" s="33"/>
      <c r="E66" s="33"/>
      <c r="F66" s="34"/>
      <c r="G66" s="10"/>
      <c r="H66" s="15"/>
    </row>
    <row r="67" spans="2:8" ht="18" customHeight="1">
      <c r="B67" s="32"/>
      <c r="C67" s="32"/>
      <c r="D67" s="33"/>
      <c r="E67" s="33"/>
      <c r="F67" s="34"/>
      <c r="G67" s="10"/>
      <c r="H67" s="15"/>
    </row>
    <row r="68" spans="2:8" ht="33" customHeight="1">
      <c r="B68" s="5" t="s">
        <v>115</v>
      </c>
      <c r="G68" s="35" t="s">
        <v>116</v>
      </c>
      <c r="H68" s="15"/>
    </row>
    <row r="69" spans="2:8">
      <c r="H69" s="15"/>
    </row>
    <row r="70" spans="2:8">
      <c r="H70" s="15"/>
    </row>
    <row r="74" spans="2:8">
      <c r="B74"/>
      <c r="C74"/>
      <c r="D74"/>
      <c r="E74"/>
      <c r="F74"/>
      <c r="G74"/>
    </row>
    <row r="75" spans="2:8">
      <c r="B75"/>
      <c r="C75"/>
      <c r="D75"/>
      <c r="E75"/>
      <c r="F75"/>
      <c r="G75"/>
    </row>
    <row r="76" spans="2:8">
      <c r="B76"/>
      <c r="C76"/>
      <c r="D76"/>
      <c r="E76"/>
      <c r="F76"/>
      <c r="G76"/>
    </row>
    <row r="77" spans="2:8">
      <c r="B77"/>
      <c r="C77"/>
      <c r="D77"/>
      <c r="E77"/>
      <c r="F77"/>
      <c r="G77"/>
    </row>
    <row r="78" spans="2:8">
      <c r="B78"/>
      <c r="C78"/>
      <c r="D78"/>
      <c r="E78"/>
      <c r="F78"/>
      <c r="G78"/>
    </row>
    <row r="79" spans="2:8">
      <c r="B79"/>
      <c r="C79"/>
      <c r="D79"/>
      <c r="E79"/>
      <c r="F79"/>
      <c r="G79"/>
    </row>
    <row r="80" spans="2:8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04" spans="2:7">
      <c r="B104"/>
      <c r="C104"/>
      <c r="D104"/>
      <c r="E104"/>
      <c r="F104"/>
      <c r="G104"/>
    </row>
    <row r="105" spans="2:7">
      <c r="B105"/>
      <c r="C105"/>
      <c r="D105"/>
      <c r="E105"/>
      <c r="F105"/>
      <c r="G105"/>
    </row>
    <row r="106" spans="2:7">
      <c r="B106"/>
      <c r="C106"/>
      <c r="D106"/>
      <c r="E106"/>
      <c r="F106"/>
      <c r="G106"/>
    </row>
    <row r="107" spans="2:7">
      <c r="B107"/>
      <c r="C107"/>
      <c r="D107"/>
      <c r="E107"/>
      <c r="F107"/>
      <c r="G107"/>
    </row>
    <row r="108" spans="2:7">
      <c r="B108"/>
      <c r="C108"/>
      <c r="D108"/>
      <c r="E108"/>
      <c r="F108"/>
      <c r="G108"/>
    </row>
    <row r="109" spans="2:7">
      <c r="B109"/>
      <c r="C109"/>
      <c r="D109"/>
      <c r="E109"/>
      <c r="F109"/>
      <c r="G109"/>
    </row>
    <row r="110" spans="2:7">
      <c r="B110"/>
      <c r="C110"/>
      <c r="D110"/>
      <c r="E110"/>
      <c r="F110"/>
      <c r="G110"/>
    </row>
    <row r="111" spans="2:7">
      <c r="B111"/>
      <c r="C111"/>
      <c r="D111"/>
      <c r="E111"/>
      <c r="F111"/>
      <c r="G111"/>
    </row>
    <row r="112" spans="2:7">
      <c r="B112"/>
      <c r="C112"/>
      <c r="D112"/>
      <c r="E112"/>
      <c r="F112"/>
      <c r="G112"/>
    </row>
    <row r="121" spans="2:7" s="8" customFormat="1">
      <c r="B121" s="5"/>
      <c r="C121" s="5"/>
      <c r="D121" s="5"/>
      <c r="E121" s="5"/>
      <c r="F121" s="5"/>
      <c r="G121" s="6"/>
    </row>
  </sheetData>
  <autoFilter ref="B14:G14"/>
  <mergeCells count="2">
    <mergeCell ref="B12:G12"/>
    <mergeCell ref="D10:G10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&amp;L25.06.2024 № 51/3&amp;RSR2s51r03р3</oddFooter>
    <firstFooter>&amp;L25.06.2024 № 51/3&amp;RSR2s51r03р3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2024-06-25T05:23:44Z</cp:lastPrinted>
  <dcterms:created xsi:type="dcterms:W3CDTF">2010-11-03T06:40:12Z</dcterms:created>
  <dcterms:modified xsi:type="dcterms:W3CDTF">2024-06-26T04:31:16Z</dcterms:modified>
</cp:coreProperties>
</file>