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60" windowWidth="12120" windowHeight="9120"/>
  </bookViews>
  <sheets>
    <sheet name="Лист 1" sheetId="1" r:id="rId1"/>
  </sheets>
  <definedNames>
    <definedName name="_xlnm._FilterDatabase" localSheetId="0" hidden="1">'Лист 1'!$A$7:$G$30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1'!$8:$8</definedName>
    <definedName name="_xlnm.Print_Area" localSheetId="0">'Лист 1'!$A$1:$F$26</definedName>
  </definedNames>
  <calcPr calcId="124519"/>
</workbook>
</file>

<file path=xl/calcChain.xml><?xml version="1.0" encoding="utf-8"?>
<calcChain xmlns="http://schemas.openxmlformats.org/spreadsheetml/2006/main">
  <c r="E22" i="1"/>
  <c r="F22"/>
  <c r="D22"/>
  <c r="E20"/>
  <c r="D20"/>
  <c r="F20"/>
  <c r="E18"/>
  <c r="F18"/>
  <c r="D18"/>
  <c r="E16"/>
  <c r="D16"/>
  <c r="E14"/>
  <c r="F14" s="1"/>
  <c r="D14"/>
  <c r="E9"/>
  <c r="E24" s="1"/>
  <c r="F24" s="1"/>
  <c r="D9"/>
  <c r="F9" s="1"/>
  <c r="F23"/>
  <c r="F15"/>
  <c r="F21"/>
  <c r="F19"/>
  <c r="F17"/>
  <c r="F13"/>
  <c r="F12"/>
  <c r="F11"/>
  <c r="F10"/>
  <c r="F16"/>
  <c r="D24"/>
</calcChain>
</file>

<file path=xl/sharedStrings.xml><?xml version="1.0" encoding="utf-8"?>
<sst xmlns="http://schemas.openxmlformats.org/spreadsheetml/2006/main" count="68" uniqueCount="48">
  <si>
    <t>1</t>
  </si>
  <si>
    <t>2</t>
  </si>
  <si>
    <t>4</t>
  </si>
  <si>
    <t>5</t>
  </si>
  <si>
    <t>6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</si>
  <si>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</si>
  <si>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</si>
  <si>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</si>
  <si>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Другие общегосударственные вопросы</t>
  </si>
  <si>
    <t>ОБРАЗОВАНИЕ</t>
  </si>
  <si>
    <t>Культура</t>
  </si>
  <si>
    <t>Всего</t>
  </si>
  <si>
    <t>КУЛЬТУРА, КИНЕМАТОГРАФИЯ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</si>
  <si>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</si>
  <si>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</si>
  <si>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</si>
  <si>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</si>
  <si>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ЖИЛИЩНО-КОММУНАЛЬНОЕ ХОЗЯЙСТВО</t>
  </si>
  <si>
    <t>Благоустройство</t>
  </si>
  <si>
    <t>ФИЗИЧЕСКАЯ КУЛЬТУРА И СПОРТ</t>
  </si>
  <si>
    <t>Социальная политика</t>
  </si>
  <si>
    <t>Пенсионное обеспечение</t>
  </si>
  <si>
    <t>Глава Советского района</t>
  </si>
  <si>
    <t xml:space="preserve">План </t>
  </si>
  <si>
    <t>Исполнение</t>
  </si>
  <si>
    <t>Наименование</t>
  </si>
  <si>
    <t>Раздел</t>
  </si>
  <si>
    <t>Подраздел</t>
  </si>
  <si>
    <t>00</t>
  </si>
  <si>
    <t>01</t>
  </si>
  <si>
    <t>02</t>
  </si>
  <si>
    <t>04</t>
  </si>
  <si>
    <t>13</t>
  </si>
  <si>
    <t>05</t>
  </si>
  <si>
    <t>03</t>
  </si>
  <si>
    <t>07</t>
  </si>
  <si>
    <t>08</t>
  </si>
  <si>
    <t>10</t>
  </si>
  <si>
    <t>11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</si>
  <si>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</si>
  <si>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</si>
  <si>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Приложение 3</t>
  </si>
  <si>
    <t>тыс. рублей</t>
  </si>
  <si>
    <t>от ________________ №______</t>
  </si>
  <si>
    <t xml:space="preserve">Молодежная политика </t>
  </si>
  <si>
    <t xml:space="preserve">Расходы бюджета Советского внутригородского района                                          Челябинского городского округа с внутригородским делением за 2018 год                                                по разделам и подразделам классификации расходов бюджетов                                     </t>
  </si>
  <si>
    <t>Процент исполнения</t>
  </si>
  <si>
    <t>В.Е. Макаров</t>
  </si>
</sst>
</file>

<file path=xl/styles.xml><?xml version="1.0" encoding="utf-8"?>
<styleSheet xmlns="http://schemas.openxmlformats.org/spreadsheetml/2006/main">
  <numFmts count="1">
    <numFmt numFmtId="164" formatCode="#,##0.0"/>
  </numFmts>
  <fonts count="2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0">
    <xf numFmtId="0" fontId="0" fillId="0" borderId="0" xfId="0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0" xfId="36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49" fontId="3" fillId="0" borderId="0" xfId="0" quotePrefix="1" applyNumberFormat="1" applyFont="1" applyFill="1" applyAlignment="1">
      <alignment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wrapText="1"/>
    </xf>
    <xf numFmtId="164" fontId="3" fillId="0" borderId="0" xfId="0" applyNumberFormat="1" applyFont="1" applyFill="1"/>
    <xf numFmtId="0" fontId="4" fillId="0" borderId="0" xfId="0" applyFont="1" applyFill="1"/>
    <xf numFmtId="164" fontId="3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49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Alignment="1">
      <alignment horizontal="right" wrapText="1"/>
    </xf>
    <xf numFmtId="49" fontId="4" fillId="0" borderId="0" xfId="0" applyNumberFormat="1" applyFont="1" applyFill="1" applyBorder="1" applyAlignment="1"/>
    <xf numFmtId="49" fontId="23" fillId="0" borderId="0" xfId="0" applyNumberFormat="1" applyFont="1" applyFill="1" applyBorder="1" applyAlignment="1"/>
    <xf numFmtId="49" fontId="23" fillId="0" borderId="0" xfId="36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wrapText="1"/>
    </xf>
    <xf numFmtId="0" fontId="4" fillId="0" borderId="10" xfId="0" applyNumberFormat="1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/>
    <xf numFmtId="164" fontId="3" fillId="0" borderId="10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/>
    </xf>
    <xf numFmtId="0" fontId="23" fillId="0" borderId="0" xfId="0" applyNumberFormat="1" applyFont="1" applyFill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79"/>
  <sheetViews>
    <sheetView tabSelected="1" topLeftCell="A6" zoomScalePageLayoutView="120" workbookViewId="0">
      <selection activeCell="M17" sqref="M17"/>
    </sheetView>
  </sheetViews>
  <sheetFormatPr defaultColWidth="9.109375" defaultRowHeight="15.6"/>
  <cols>
    <col min="1" max="1" width="8.33203125" style="9" customWidth="1"/>
    <col min="2" max="2" width="11.6640625" style="9" customWidth="1"/>
    <col min="3" max="3" width="44.33203125" style="9" customWidth="1"/>
    <col min="4" max="4" width="14.33203125" style="9" customWidth="1"/>
    <col min="5" max="5" width="14.5546875" style="10" customWidth="1"/>
    <col min="6" max="6" width="14.33203125" style="11" customWidth="1"/>
    <col min="7" max="16384" width="9.109375" style="2"/>
  </cols>
  <sheetData>
    <row r="1" spans="1:6" s="4" customFormat="1">
      <c r="A1" s="15"/>
      <c r="B1" s="15"/>
      <c r="C1" s="15"/>
      <c r="D1" s="15"/>
      <c r="E1" s="16"/>
      <c r="F1" s="1" t="s">
        <v>41</v>
      </c>
    </row>
    <row r="2" spans="1:6" s="4" customFormat="1">
      <c r="A2" s="15"/>
      <c r="B2" s="15"/>
      <c r="C2" s="15"/>
      <c r="D2" s="15"/>
      <c r="E2" s="3"/>
      <c r="F2" s="3" t="s">
        <v>13</v>
      </c>
    </row>
    <row r="3" spans="1:6" s="4" customFormat="1">
      <c r="A3" s="15"/>
      <c r="B3" s="15"/>
      <c r="C3" s="15"/>
      <c r="D3" s="15"/>
      <c r="E3" s="3"/>
      <c r="F3" s="3" t="s">
        <v>14</v>
      </c>
    </row>
    <row r="4" spans="1:6" s="4" customFormat="1" ht="27" customHeight="1">
      <c r="A4" s="15"/>
      <c r="B4" s="15"/>
      <c r="C4" s="15"/>
      <c r="D4" s="15"/>
      <c r="E4" s="3"/>
      <c r="F4" s="3" t="s">
        <v>43</v>
      </c>
    </row>
    <row r="5" spans="1:6" s="14" customFormat="1" ht="70.5" customHeight="1">
      <c r="A5" s="29" t="s">
        <v>45</v>
      </c>
      <c r="B5" s="29"/>
      <c r="C5" s="29"/>
      <c r="D5" s="29"/>
      <c r="E5" s="29"/>
      <c r="F5" s="29"/>
    </row>
    <row r="6" spans="1:6" s="5" customFormat="1" ht="19.5" customHeight="1">
      <c r="A6" s="6"/>
      <c r="B6" s="6"/>
      <c r="C6" s="6"/>
      <c r="D6" s="6"/>
      <c r="E6" s="6"/>
      <c r="F6" s="17" t="s">
        <v>42</v>
      </c>
    </row>
    <row r="7" spans="1:6" s="8" customFormat="1" ht="40.5" customHeight="1">
      <c r="A7" s="21" t="s">
        <v>26</v>
      </c>
      <c r="B7" s="21" t="s">
        <v>27</v>
      </c>
      <c r="C7" s="21" t="s">
        <v>25</v>
      </c>
      <c r="D7" s="21" t="s">
        <v>23</v>
      </c>
      <c r="E7" s="21" t="s">
        <v>24</v>
      </c>
      <c r="F7" s="13" t="s">
        <v>46</v>
      </c>
    </row>
    <row r="8" spans="1:6" s="8" customFormat="1">
      <c r="A8" s="7" t="s">
        <v>0</v>
      </c>
      <c r="B8" s="7" t="s">
        <v>1</v>
      </c>
      <c r="C8" s="7" t="s">
        <v>39</v>
      </c>
      <c r="D8" s="7" t="s">
        <v>2</v>
      </c>
      <c r="E8" s="7" t="s">
        <v>3</v>
      </c>
      <c r="F8" s="7" t="s">
        <v>4</v>
      </c>
    </row>
    <row r="9" spans="1:6" ht="23.25" customHeight="1">
      <c r="A9" s="24" t="s">
        <v>29</v>
      </c>
      <c r="B9" s="24" t="s">
        <v>28</v>
      </c>
      <c r="C9" s="22" t="s">
        <v>6</v>
      </c>
      <c r="D9" s="26">
        <f>SUM(D10:D13)</f>
        <v>51467.199999999997</v>
      </c>
      <c r="E9" s="27">
        <f>SUM(E10:E13)</f>
        <v>48570</v>
      </c>
      <c r="F9" s="26">
        <f>E9/D9*100</f>
        <v>94.370783722448479</v>
      </c>
    </row>
    <row r="10" spans="1:6" ht="52.5" customHeight="1">
      <c r="A10" s="24" t="s">
        <v>29</v>
      </c>
      <c r="B10" s="24" t="s">
        <v>30</v>
      </c>
      <c r="C10" s="22" t="s">
        <v>7</v>
      </c>
      <c r="D10" s="26">
        <v>2733.1</v>
      </c>
      <c r="E10" s="26">
        <v>2732.8</v>
      </c>
      <c r="F10" s="26">
        <f t="shared" ref="F10:F24" si="0">E10/D10*100</f>
        <v>99.98902345322162</v>
      </c>
    </row>
    <row r="11" spans="1:6" ht="81.75" customHeight="1">
      <c r="A11" s="24" t="s">
        <v>29</v>
      </c>
      <c r="B11" s="24" t="s">
        <v>34</v>
      </c>
      <c r="C11" s="22" t="s">
        <v>40</v>
      </c>
      <c r="D11" s="26">
        <v>5123.6000000000004</v>
      </c>
      <c r="E11" s="26">
        <v>5123.5</v>
      </c>
      <c r="F11" s="26">
        <f t="shared" si="0"/>
        <v>99.998048247326082</v>
      </c>
    </row>
    <row r="12" spans="1:6" ht="83.25" customHeight="1">
      <c r="A12" s="24" t="s">
        <v>29</v>
      </c>
      <c r="B12" s="24" t="s">
        <v>31</v>
      </c>
      <c r="C12" s="22" t="s">
        <v>15</v>
      </c>
      <c r="D12" s="26">
        <v>42363.199999999997</v>
      </c>
      <c r="E12" s="27">
        <v>39568.699999999997</v>
      </c>
      <c r="F12" s="26">
        <f t="shared" si="0"/>
        <v>93.403472825471169</v>
      </c>
    </row>
    <row r="13" spans="1:6" ht="15.75" customHeight="1">
      <c r="A13" s="24" t="s">
        <v>29</v>
      </c>
      <c r="B13" s="24" t="s">
        <v>32</v>
      </c>
      <c r="C13" s="22" t="s">
        <v>8</v>
      </c>
      <c r="D13" s="26">
        <v>1247.3</v>
      </c>
      <c r="E13" s="26">
        <v>1145</v>
      </c>
      <c r="F13" s="26">
        <f t="shared" si="0"/>
        <v>91.798284294075202</v>
      </c>
    </row>
    <row r="14" spans="1:6" ht="31.2">
      <c r="A14" s="24" t="s">
        <v>33</v>
      </c>
      <c r="B14" s="24" t="s">
        <v>28</v>
      </c>
      <c r="C14" s="22" t="s">
        <v>17</v>
      </c>
      <c r="D14" s="26">
        <f>D15</f>
        <v>55207.199999999997</v>
      </c>
      <c r="E14" s="26">
        <f>E15</f>
        <v>34469</v>
      </c>
      <c r="F14" s="26">
        <f t="shared" si="0"/>
        <v>62.435696793171914</v>
      </c>
    </row>
    <row r="15" spans="1:6" ht="17.25" customHeight="1">
      <c r="A15" s="24" t="s">
        <v>33</v>
      </c>
      <c r="B15" s="24" t="s">
        <v>34</v>
      </c>
      <c r="C15" s="22" t="s">
        <v>18</v>
      </c>
      <c r="D15" s="26">
        <v>55207.199999999997</v>
      </c>
      <c r="E15" s="26">
        <v>34469</v>
      </c>
      <c r="F15" s="26">
        <f t="shared" si="0"/>
        <v>62.435696793171914</v>
      </c>
    </row>
    <row r="16" spans="1:6" ht="19.5" customHeight="1">
      <c r="A16" s="24" t="s">
        <v>35</v>
      </c>
      <c r="B16" s="24" t="s">
        <v>28</v>
      </c>
      <c r="C16" s="22" t="s">
        <v>9</v>
      </c>
      <c r="D16" s="26">
        <f>D17</f>
        <v>246.5</v>
      </c>
      <c r="E16" s="27">
        <f>E17</f>
        <v>245</v>
      </c>
      <c r="F16" s="26">
        <f t="shared" si="0"/>
        <v>99.391480730223122</v>
      </c>
    </row>
    <row r="17" spans="1:6" ht="17.25" customHeight="1">
      <c r="A17" s="24" t="s">
        <v>35</v>
      </c>
      <c r="B17" s="24" t="s">
        <v>35</v>
      </c>
      <c r="C17" s="22" t="s">
        <v>44</v>
      </c>
      <c r="D17" s="26">
        <v>246.5</v>
      </c>
      <c r="E17" s="27">
        <v>245</v>
      </c>
      <c r="F17" s="26">
        <f t="shared" si="0"/>
        <v>99.391480730223122</v>
      </c>
    </row>
    <row r="18" spans="1:6" ht="18.75" customHeight="1">
      <c r="A18" s="24" t="s">
        <v>36</v>
      </c>
      <c r="B18" s="24" t="s">
        <v>28</v>
      </c>
      <c r="C18" s="22" t="s">
        <v>12</v>
      </c>
      <c r="D18" s="26">
        <f>D19</f>
        <v>1490.3</v>
      </c>
      <c r="E18" s="26">
        <f>E19</f>
        <v>1254.9000000000001</v>
      </c>
      <c r="F18" s="26">
        <f t="shared" si="0"/>
        <v>84.204522579346445</v>
      </c>
    </row>
    <row r="19" spans="1:6" ht="18" customHeight="1">
      <c r="A19" s="24" t="s">
        <v>36</v>
      </c>
      <c r="B19" s="24" t="s">
        <v>29</v>
      </c>
      <c r="C19" s="22" t="s">
        <v>10</v>
      </c>
      <c r="D19" s="26">
        <v>1490.3</v>
      </c>
      <c r="E19" s="26">
        <v>1254.9000000000001</v>
      </c>
      <c r="F19" s="26">
        <f t="shared" si="0"/>
        <v>84.204522579346445</v>
      </c>
    </row>
    <row r="20" spans="1:6" ht="21" customHeight="1">
      <c r="A20" s="24" t="s">
        <v>37</v>
      </c>
      <c r="B20" s="24" t="s">
        <v>28</v>
      </c>
      <c r="C20" s="22" t="s">
        <v>20</v>
      </c>
      <c r="D20" s="26">
        <f>D21</f>
        <v>240.6</v>
      </c>
      <c r="E20" s="27">
        <f>E21</f>
        <v>240.6</v>
      </c>
      <c r="F20" s="26">
        <f t="shared" si="0"/>
        <v>100</v>
      </c>
    </row>
    <row r="21" spans="1:6" ht="18" customHeight="1">
      <c r="A21" s="24" t="s">
        <v>37</v>
      </c>
      <c r="B21" s="24" t="s">
        <v>29</v>
      </c>
      <c r="C21" s="22" t="s">
        <v>21</v>
      </c>
      <c r="D21" s="26">
        <v>240.6</v>
      </c>
      <c r="E21" s="27">
        <v>240.6</v>
      </c>
      <c r="F21" s="26">
        <f t="shared" si="0"/>
        <v>100</v>
      </c>
    </row>
    <row r="22" spans="1:6" ht="21.75" customHeight="1">
      <c r="A22" s="24" t="s">
        <v>38</v>
      </c>
      <c r="B22" s="24" t="s">
        <v>28</v>
      </c>
      <c r="C22" s="22" t="s">
        <v>19</v>
      </c>
      <c r="D22" s="26">
        <f>D23</f>
        <v>349.3</v>
      </c>
      <c r="E22" s="27">
        <f>E23</f>
        <v>309.2</v>
      </c>
      <c r="F22" s="26">
        <f t="shared" si="0"/>
        <v>88.519896936730603</v>
      </c>
    </row>
    <row r="23" spans="1:6" ht="20.25" customHeight="1">
      <c r="A23" s="24" t="s">
        <v>38</v>
      </c>
      <c r="B23" s="24" t="s">
        <v>30</v>
      </c>
      <c r="C23" s="22" t="s">
        <v>16</v>
      </c>
      <c r="D23" s="26">
        <v>349.3</v>
      </c>
      <c r="E23" s="27">
        <v>309.2</v>
      </c>
      <c r="F23" s="26">
        <f t="shared" si="0"/>
        <v>88.519896936730603</v>
      </c>
    </row>
    <row r="24" spans="1:6" ht="23.25" customHeight="1">
      <c r="A24" s="25" t="s">
        <v>5</v>
      </c>
      <c r="B24" s="25" t="s">
        <v>5</v>
      </c>
      <c r="C24" s="23" t="s">
        <v>11</v>
      </c>
      <c r="D24" s="28">
        <f>D9+D14+D16+D18+D20+D22</f>
        <v>109001.1</v>
      </c>
      <c r="E24" s="28">
        <f>E9+E14+E16+E18+E20+E22</f>
        <v>85088.7</v>
      </c>
      <c r="F24" s="28">
        <f t="shared" si="0"/>
        <v>78.062239738865017</v>
      </c>
    </row>
    <row r="25" spans="1:6" ht="43.2" customHeight="1">
      <c r="A25" s="2"/>
      <c r="B25" s="2"/>
      <c r="C25" s="2"/>
      <c r="D25" s="2"/>
      <c r="E25" s="2"/>
      <c r="F25" s="2"/>
    </row>
    <row r="26" spans="1:6" s="12" customFormat="1" ht="36.6" customHeight="1">
      <c r="A26" s="19" t="s">
        <v>22</v>
      </c>
      <c r="B26" s="19"/>
      <c r="C26" s="18"/>
      <c r="D26" s="18"/>
      <c r="E26" s="18"/>
      <c r="F26" s="20" t="s">
        <v>47</v>
      </c>
    </row>
    <row r="33" spans="4:5" s="2" customFormat="1">
      <c r="D33" s="9"/>
      <c r="E33" s="10"/>
    </row>
    <row r="34" spans="4:5" s="2" customFormat="1">
      <c r="D34" s="9"/>
      <c r="E34" s="10"/>
    </row>
    <row r="35" spans="4:5" s="2" customFormat="1"/>
    <row r="36" spans="4:5" s="2" customFormat="1"/>
    <row r="37" spans="4:5" s="2" customFormat="1"/>
    <row r="38" spans="4:5" s="2" customFormat="1"/>
    <row r="39" spans="4:5" s="2" customFormat="1"/>
    <row r="40" spans="4:5" s="2" customFormat="1"/>
    <row r="41" spans="4:5" s="2" customFormat="1"/>
    <row r="42" spans="4:5" s="2" customFormat="1"/>
    <row r="43" spans="4:5" s="2" customFormat="1"/>
    <row r="44" spans="4:5" s="2" customFormat="1"/>
    <row r="45" spans="4:5" s="2" customFormat="1"/>
    <row r="46" spans="4:5" s="2" customFormat="1"/>
    <row r="47" spans="4:5" s="2" customFormat="1"/>
    <row r="48" spans="4:5" s="2" customFormat="1"/>
    <row r="49" spans="1:1" s="2" customFormat="1"/>
    <row r="50" spans="1:1" s="2" customFormat="1">
      <c r="A50" s="9"/>
    </row>
    <row r="51" spans="1:1" s="2" customFormat="1">
      <c r="A51" s="9"/>
    </row>
    <row r="52" spans="1:1" s="2" customFormat="1"/>
    <row r="53" spans="1:1" s="2" customFormat="1"/>
    <row r="54" spans="1:1" s="2" customFormat="1"/>
    <row r="55" spans="1:1" s="2" customFormat="1"/>
    <row r="56" spans="1:1" s="2" customFormat="1"/>
    <row r="57" spans="1:1" s="2" customFormat="1"/>
    <row r="58" spans="1:1" s="2" customFormat="1"/>
    <row r="59" spans="1:1" s="2" customFormat="1"/>
    <row r="60" spans="1:1" s="2" customFormat="1"/>
    <row r="61" spans="1:1" s="2" customFormat="1"/>
    <row r="62" spans="1:1" s="2" customFormat="1"/>
    <row r="63" spans="1:1" s="2" customFormat="1"/>
    <row r="64" spans="1:1" s="2" customFormat="1"/>
    <row r="65" spans="1:6">
      <c r="A65" s="2"/>
      <c r="B65" s="2"/>
      <c r="C65" s="2"/>
      <c r="D65" s="2"/>
      <c r="E65" s="2"/>
      <c r="F65" s="2"/>
    </row>
    <row r="66" spans="1:6">
      <c r="A66" s="2"/>
      <c r="B66" s="2"/>
      <c r="C66" s="2"/>
      <c r="D66" s="2"/>
      <c r="E66" s="2"/>
      <c r="F66" s="2"/>
    </row>
    <row r="67" spans="1:6">
      <c r="A67" s="2"/>
      <c r="B67" s="2"/>
      <c r="C67" s="2"/>
      <c r="D67" s="2"/>
      <c r="E67" s="2"/>
      <c r="F67" s="2"/>
    </row>
    <row r="68" spans="1:6">
      <c r="A68" s="2"/>
      <c r="B68" s="2"/>
      <c r="C68" s="2"/>
      <c r="D68" s="2"/>
      <c r="E68" s="2"/>
      <c r="F68" s="2"/>
    </row>
    <row r="69" spans="1:6">
      <c r="A69" s="2"/>
      <c r="B69" s="2"/>
      <c r="C69" s="2"/>
      <c r="D69" s="2"/>
      <c r="E69" s="2"/>
      <c r="F69" s="2"/>
    </row>
    <row r="70" spans="1:6">
      <c r="A70" s="2"/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9" spans="1:6" s="12" customFormat="1">
      <c r="A79" s="9"/>
      <c r="B79" s="9"/>
      <c r="C79" s="9"/>
      <c r="D79" s="9"/>
      <c r="E79" s="10"/>
      <c r="F79" s="11"/>
    </row>
  </sheetData>
  <mergeCells count="1">
    <mergeCell ref="A5:F5"/>
  </mergeCells>
  <phoneticPr fontId="2" type="noConversion"/>
  <pageMargins left="1.1811023622047245" right="0.39370078740157483" top="0.78740157480314965" bottom="0.78740157480314965" header="0.31496062992125984" footer="0.31496062992125984"/>
  <pageSetup paperSize="9" scale="80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Мельничук Татьяна Владимировна</cp:lastModifiedBy>
  <cp:lastPrinted>2019-04-12T08:11:29Z</cp:lastPrinted>
  <dcterms:created xsi:type="dcterms:W3CDTF">2010-11-03T06:40:12Z</dcterms:created>
  <dcterms:modified xsi:type="dcterms:W3CDTF">2019-04-16T04:52:42Z</dcterms:modified>
</cp:coreProperties>
</file>