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1'!$A$1:$E$26</definedName>
  </definedNames>
  <calcPr calcId="125725" fullCalcOnLoad="1"/>
</workbook>
</file>

<file path=xl/calcChain.xml><?xml version="1.0" encoding="utf-8"?>
<calcChain xmlns="http://schemas.openxmlformats.org/spreadsheetml/2006/main">
  <c r="E18" i="2"/>
  <c r="D11"/>
  <c r="D10"/>
  <c r="E10"/>
  <c r="D21"/>
  <c r="C21"/>
  <c r="C11"/>
  <c r="C10"/>
  <c r="E12"/>
  <c r="E13"/>
  <c r="E14"/>
  <c r="E15"/>
  <c r="E22"/>
  <c r="E23"/>
  <c r="E24"/>
  <c r="E21"/>
  <c r="E11"/>
</calcChain>
</file>

<file path=xl/sharedStrings.xml><?xml version="1.0" encoding="utf-8"?>
<sst xmlns="http://schemas.openxmlformats.org/spreadsheetml/2006/main" count="44" uniqueCount="44">
  <si>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</si>
  <si>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</si>
  <si>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</si>
  <si>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</si>
  <si>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</si>
  <si>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</si>
  <si>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182 1 05 04040 02 0000 110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</si>
  <si>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</si>
  <si>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182 1 06 01020 11 0000 110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</si>
  <si>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</si>
  <si>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</si>
  <si>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</si>
  <si>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</si>
  <si>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</si>
  <si>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выравнивание бюджетной обеспеченности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</si>
  <si>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</si>
  <si>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</si>
  <si>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Приложение 1</t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</si>
  <si>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</si>
  <si>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</si>
  <si>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</si>
  <si>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</si>
  <si>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</si>
  <si>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</si>
  <si>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Процент исполнения</t>
  </si>
  <si>
    <t>В.Е. Макаров</t>
  </si>
  <si>
    <t>Субсидии бюджетам внутригородских районов на реализацию программ формирования современной городской среды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</si>
  <si>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</si>
  <si>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</si>
  <si>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</si>
  <si>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</si>
  <si>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561 2 02 25555 12 0000 150</t>
  </si>
  <si>
    <t>561 2 02 15002 12 0000 150</t>
  </si>
  <si>
    <t>561 2 02 15001 12 0000 150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</si>
  <si>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2020 год по кодам классификации доходов бюджетов </t>
  </si>
  <si>
    <t>561 1 16 07010 12 0000 140</t>
  </si>
  <si>
    <t>561 1 16 07090 12 0000 140</t>
  </si>
  <si>
    <t>561 1 16 10123 12 0000 140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</si>
  <si>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 бюджет муниципального образования по нормативам, действовавшим в 2019 году </t>
  </si>
  <si>
    <t>Штрафы, неустойки, пени,уплаченные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</si>
  <si>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</si>
  <si>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561 1 17 05040 12 0000 180</t>
  </si>
  <si>
    <t>Прочие неналоговые доходы бюджетов внутригородских районов</t>
  </si>
  <si>
    <r>
      <rPr>
        <sz val="12"/>
        <rFont val="Times New Roman"/>
        <family val="1"/>
        <charset val="204"/>
      </rPr>
      <t>от 25.05.2021г. №19/1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</si>
</sst>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3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46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4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5" fillId="0" borderId="0" xfId="0" applyNumberFormat="1" applyFont="1"/>
    <xf numFmtId="0" fontId="25" fillId="0" borderId="0" xfId="0" applyFont="1"/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72" fontId="25" fillId="0" borderId="10" xfId="0" applyNumberFormat="1" applyFont="1" applyFill="1" applyBorder="1" applyAlignment="1">
      <alignment horizontal="right"/>
    </xf>
    <xf numFmtId="172" fontId="5" fillId="0" borderId="10" xfId="0" applyNumberFormat="1" applyFont="1" applyFill="1" applyBorder="1" applyAlignment="1">
      <alignment horizontal="right"/>
    </xf>
    <xf numFmtId="172" fontId="27" fillId="0" borderId="11" xfId="31" applyNumberFormat="1" applyFont="1" applyFill="1" applyBorder="1" applyAlignment="1">
      <alignment horizontal="right" wrapText="1"/>
    </xf>
    <xf numFmtId="172" fontId="27" fillId="0" borderId="12" xfId="31" applyNumberFormat="1" applyFont="1" applyFill="1" applyBorder="1" applyAlignment="1">
      <alignment horizontal="right" wrapText="1"/>
    </xf>
    <xf numFmtId="49" fontId="25" fillId="0" borderId="10" xfId="0" applyNumberFormat="1" applyFont="1" applyBorder="1" applyAlignment="1">
      <alignment horizontal="left" vertical="center"/>
    </xf>
    <xf numFmtId="0" fontId="27" fillId="0" borderId="11" xfId="31" applyNumberFormat="1" applyFont="1" applyFill="1" applyBorder="1" applyAlignment="1">
      <alignment horizontal="left" vertical="center" wrapText="1"/>
    </xf>
    <xf numFmtId="0" fontId="27" fillId="0" borderId="12" xfId="31" applyNumberFormat="1" applyFont="1" applyFill="1" applyBorder="1" applyAlignment="1">
      <alignment horizontal="left" vertical="center" wrapText="1"/>
    </xf>
    <xf numFmtId="49" fontId="24" fillId="0" borderId="10" xfId="0" quotePrefix="1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72" fontId="24" fillId="0" borderId="10" xfId="0" applyNumberFormat="1" applyFont="1" applyFill="1" applyBorder="1" applyAlignment="1">
      <alignment horizontal="right"/>
    </xf>
    <xf numFmtId="172" fontId="4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5" fillId="0" borderId="0" xfId="0" applyNumberFormat="1" applyFont="1" applyFill="1" applyBorder="1" applyAlignment="1">
      <alignment horizontal="right"/>
    </xf>
    <xf numFmtId="49" fontId="25" fillId="0" borderId="10" xfId="0" quotePrefix="1" applyNumberFormat="1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27" fillId="0" borderId="10" xfId="3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Layout" topLeftCell="A16" zoomScaleNormal="100" zoomScaleSheetLayoutView="100" workbookViewId="0">
      <selection activeCell="B1" sqref="B1:E1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43" t="s">
        <v>17</v>
      </c>
      <c r="C1" s="43"/>
      <c r="D1" s="43"/>
      <c r="E1" s="43"/>
      <c r="F1" s="5"/>
      <c r="G1" s="5"/>
    </row>
    <row r="2" spans="1:7" s="6" customFormat="1" ht="15" customHeight="1">
      <c r="A2" s="4"/>
      <c r="B2" s="43" t="s">
        <v>4</v>
      </c>
      <c r="C2" s="43"/>
      <c r="D2" s="43"/>
      <c r="E2" s="43"/>
      <c r="F2" s="7"/>
      <c r="G2" s="7"/>
    </row>
    <row r="3" spans="1:7" s="6" customFormat="1" ht="15" customHeight="1">
      <c r="A3" s="4"/>
      <c r="B3" s="43" t="s">
        <v>5</v>
      </c>
      <c r="C3" s="43"/>
      <c r="D3" s="43"/>
      <c r="E3" s="43"/>
      <c r="F3" s="7"/>
      <c r="G3" s="7"/>
    </row>
    <row r="4" spans="1:7" s="6" customFormat="1" ht="22.5" customHeight="1">
      <c r="A4" s="4"/>
      <c r="B4" s="44" t="s">
        <v>43</v>
      </c>
      <c r="C4" s="44"/>
      <c r="D4" s="44"/>
      <c r="E4" s="44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45" t="s">
        <v>34</v>
      </c>
      <c r="B6" s="45"/>
      <c r="C6" s="45"/>
      <c r="D6" s="45"/>
      <c r="E6" s="45"/>
    </row>
    <row r="7" spans="1:7" s="3" customFormat="1" ht="18.75" customHeight="1">
      <c r="A7" s="2"/>
      <c r="B7" s="1"/>
      <c r="C7" s="2"/>
      <c r="D7" s="2"/>
      <c r="E7" s="20" t="s">
        <v>18</v>
      </c>
    </row>
    <row r="8" spans="1:7" s="3" customFormat="1" ht="72" customHeight="1">
      <c r="A8" s="24" t="s">
        <v>21</v>
      </c>
      <c r="B8" s="25" t="s">
        <v>2</v>
      </c>
      <c r="C8" s="26" t="s">
        <v>19</v>
      </c>
      <c r="D8" s="26" t="s">
        <v>20</v>
      </c>
      <c r="E8" s="26" t="s">
        <v>24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23.25" customHeight="1">
      <c r="A10" s="34" t="s">
        <v>0</v>
      </c>
      <c r="B10" s="35" t="s">
        <v>3</v>
      </c>
      <c r="C10" s="36">
        <f>C11+C21</f>
        <v>204266.2</v>
      </c>
      <c r="D10" s="36">
        <f>D11+D21</f>
        <v>208404.4</v>
      </c>
      <c r="E10" s="37">
        <f>D10/C10*100</f>
        <v>102.02588582937362</v>
      </c>
    </row>
    <row r="11" spans="1:7" s="17" customFormat="1" ht="35.25" customHeight="1">
      <c r="A11" s="15" t="s">
        <v>28</v>
      </c>
      <c r="B11" s="16" t="s">
        <v>27</v>
      </c>
      <c r="C11" s="38">
        <f>SUM(C12:C19)</f>
        <v>85781</v>
      </c>
      <c r="D11" s="39">
        <f>SUM(D12:D20)</f>
        <v>89919.2</v>
      </c>
      <c r="E11" s="28">
        <f>D11/C11*100</f>
        <v>104.82414520698056</v>
      </c>
    </row>
    <row r="12" spans="1:7" ht="82.5" customHeight="1">
      <c r="A12" s="15" t="s">
        <v>6</v>
      </c>
      <c r="B12" s="16" t="s">
        <v>7</v>
      </c>
      <c r="C12" s="29">
        <v>11500</v>
      </c>
      <c r="D12" s="29">
        <v>12044.6</v>
      </c>
      <c r="E12" s="28">
        <f t="shared" ref="E12:E24" si="0">D12/C12*100</f>
        <v>104.73565217391305</v>
      </c>
    </row>
    <row r="13" spans="1:7" ht="88.5" customHeight="1">
      <c r="A13" s="15" t="s">
        <v>8</v>
      </c>
      <c r="B13" s="16" t="s">
        <v>9</v>
      </c>
      <c r="C13" s="29">
        <v>6700</v>
      </c>
      <c r="D13" s="29">
        <v>7122</v>
      </c>
      <c r="E13" s="28">
        <f t="shared" si="0"/>
        <v>106.29850746268656</v>
      </c>
    </row>
    <row r="14" spans="1:7" ht="69" customHeight="1">
      <c r="A14" s="15" t="s">
        <v>11</v>
      </c>
      <c r="B14" s="16" t="s">
        <v>10</v>
      </c>
      <c r="C14" s="29">
        <v>58900</v>
      </c>
      <c r="D14" s="29">
        <v>60532.6</v>
      </c>
      <c r="E14" s="28">
        <f t="shared" si="0"/>
        <v>102.77181663837011</v>
      </c>
    </row>
    <row r="15" spans="1:7" ht="68.25" customHeight="1">
      <c r="A15" s="15" t="s">
        <v>13</v>
      </c>
      <c r="B15" s="16" t="s">
        <v>12</v>
      </c>
      <c r="C15" s="30">
        <v>8400</v>
      </c>
      <c r="D15" s="30">
        <v>8795</v>
      </c>
      <c r="E15" s="28">
        <f t="shared" si="0"/>
        <v>104.70238095238096</v>
      </c>
    </row>
    <row r="16" spans="1:7" ht="42" customHeight="1">
      <c r="A16" s="32" t="s">
        <v>23</v>
      </c>
      <c r="B16" s="33" t="s">
        <v>22</v>
      </c>
      <c r="C16" s="27">
        <v>16.399999999999999</v>
      </c>
      <c r="D16" s="29">
        <v>78.7</v>
      </c>
      <c r="E16" s="28">
        <v>479.9</v>
      </c>
    </row>
    <row r="17" spans="1:5" ht="127.5" customHeight="1">
      <c r="A17" s="15" t="s">
        <v>35</v>
      </c>
      <c r="B17" s="42" t="s">
        <v>39</v>
      </c>
      <c r="C17" s="27">
        <v>0</v>
      </c>
      <c r="D17" s="29">
        <v>33.6</v>
      </c>
      <c r="E17" s="27">
        <v>0</v>
      </c>
    </row>
    <row r="18" spans="1:5" ht="114.75" customHeight="1">
      <c r="A18" s="15" t="s">
        <v>36</v>
      </c>
      <c r="B18" s="42" t="s">
        <v>40</v>
      </c>
      <c r="C18" s="27">
        <v>264.60000000000002</v>
      </c>
      <c r="D18" s="29">
        <v>934.2</v>
      </c>
      <c r="E18" s="28">
        <f>D18/C18*100</f>
        <v>353.0612244897959</v>
      </c>
    </row>
    <row r="19" spans="1:5" ht="126" customHeight="1">
      <c r="A19" s="15" t="s">
        <v>37</v>
      </c>
      <c r="B19" s="16" t="s">
        <v>38</v>
      </c>
      <c r="C19" s="27">
        <v>0</v>
      </c>
      <c r="D19" s="29">
        <v>351.2</v>
      </c>
      <c r="E19" s="27">
        <v>0</v>
      </c>
    </row>
    <row r="20" spans="1:5" ht="31.5" customHeight="1">
      <c r="A20" s="15" t="s">
        <v>41</v>
      </c>
      <c r="B20" s="33" t="s">
        <v>42</v>
      </c>
      <c r="C20" s="27">
        <v>0</v>
      </c>
      <c r="D20" s="29">
        <v>27.3</v>
      </c>
      <c r="E20" s="27">
        <v>0</v>
      </c>
    </row>
    <row r="21" spans="1:5" ht="23.25" customHeight="1">
      <c r="A21" s="40" t="s">
        <v>29</v>
      </c>
      <c r="B21" s="41" t="s">
        <v>30</v>
      </c>
      <c r="C21" s="39">
        <f>SUM(C22:C24)</f>
        <v>118485.2</v>
      </c>
      <c r="D21" s="29">
        <f>SUM(D22:D24)</f>
        <v>118485.2</v>
      </c>
      <c r="E21" s="28">
        <f t="shared" si="0"/>
        <v>100</v>
      </c>
    </row>
    <row r="22" spans="1:5" ht="52.5" customHeight="1">
      <c r="A22" s="15" t="s">
        <v>33</v>
      </c>
      <c r="B22" s="16" t="s">
        <v>14</v>
      </c>
      <c r="C22" s="29">
        <v>35371</v>
      </c>
      <c r="D22" s="29">
        <v>35371</v>
      </c>
      <c r="E22" s="28">
        <f t="shared" si="0"/>
        <v>100</v>
      </c>
    </row>
    <row r="23" spans="1:5" ht="71.25" customHeight="1">
      <c r="A23" s="15" t="s">
        <v>32</v>
      </c>
      <c r="B23" s="16" t="s">
        <v>15</v>
      </c>
      <c r="C23" s="29">
        <v>60114.2</v>
      </c>
      <c r="D23" s="29">
        <v>60114.2</v>
      </c>
      <c r="E23" s="28">
        <f t="shared" si="0"/>
        <v>100</v>
      </c>
    </row>
    <row r="24" spans="1:5" ht="72" customHeight="1">
      <c r="A24" s="31" t="s">
        <v>31</v>
      </c>
      <c r="B24" s="16" t="s">
        <v>26</v>
      </c>
      <c r="C24" s="29">
        <v>23000</v>
      </c>
      <c r="D24" s="29">
        <v>23000</v>
      </c>
      <c r="E24" s="28">
        <f t="shared" si="0"/>
        <v>100</v>
      </c>
    </row>
    <row r="25" spans="1:5" s="17" customFormat="1" ht="66" customHeight="1">
      <c r="A25" s="22" t="s">
        <v>16</v>
      </c>
      <c r="B25" s="21"/>
      <c r="E25" s="23" t="s">
        <v>25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&amp;L25.05.2021 №19/1&amp;R&amp;"Arial,обычный"&amp;10SR2s19r01p1</oddFooter>
    <firstFooter>&amp;L25.05.2021 №19/1&amp;RSR2s19r01p1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alexanderp</cp:lastModifiedBy>
  <cp:lastPrinted>2021-05-18T05:46:38Z</cp:lastPrinted>
  <dcterms:created xsi:type="dcterms:W3CDTF">2014-02-19T10:28:50Z</dcterms:created>
  <dcterms:modified xsi:type="dcterms:W3CDTF">2021-05-28T03:42:27Z</dcterms:modified>
</cp:coreProperties>
</file>