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Лист1!$B$13:$G$13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Лист1!$14:$14</definedName>
  </definedNames>
  <calcPr calcId="125725"/>
</workbook>
</file>

<file path=xl/calcChain.xml><?xml version="1.0" encoding="utf-8"?>
<calcChain xmlns="http://schemas.openxmlformats.org/spreadsheetml/2006/main">
  <c r="G35" i="1"/>
  <c r="G44"/>
  <c r="G43"/>
  <c r="G26"/>
  <c r="G25"/>
  <c r="G17"/>
  <c r="G16" s="1"/>
  <c r="G58"/>
  <c r="G56"/>
  <c r="G54"/>
  <c r="G53" s="1"/>
  <c r="G51"/>
  <c r="G50"/>
  <c r="G48"/>
  <c r="G45"/>
  <c r="G41"/>
  <c r="G39"/>
  <c r="G15" l="1"/>
</calcChain>
</file>

<file path=xl/comments1.xml><?xml version="1.0" encoding="utf-8"?>
<comments xmlns="http://schemas.openxmlformats.org/spreadsheetml/2006/main">
  <authors>
    <author>EreminaNI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EreminaNI: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<sst xmlns="http://schemas.openxmlformats.org/spreadsheetml/2006/main" count="168" uniqueCount="107">
  <si>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</si>
  <si>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</si>
  <si>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</si>
  <si>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</si>
  <si>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</si>
  <si>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</si>
  <si>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</si>
  <si>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</si>
  <si>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</si>
  <si>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</si>
  <si>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</si>
  <si>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</si>
  <si>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</si>
  <si>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</si>
  <si>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</si>
  <si>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</si>
  <si>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</si>
  <si>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</si>
  <si>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</si>
  <si>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</si>
  <si>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</si>
  <si>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</si>
  <si>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</si>
  <si>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</si>
  <si>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</si>
  <si>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</si>
  <si>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</si>
  <si>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</si>
  <si>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</si>
  <si>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</si>
  <si>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</si>
  <si>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</si>
  <si>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</si>
  <si>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</si>
  <si>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</si>
  <si>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</si>
  <si>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</si>
  <si>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</si>
  <si>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</si>
  <si>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</si>
  <si>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</si>
  <si>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</si>
  <si>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</si>
  <si>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</si>
  <si>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</si>
  <si>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</si>
  <si>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</si>
  <si>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</si>
  <si>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</si>
  <si>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</si>
  <si>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</si>
  <si>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</si>
  <si>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</si>
  <si>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</si>
  <si>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</si>
  <si>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</si>
  <si>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</si>
  <si>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</si>
  <si>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</si>
  <si>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</si>
  <si>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</si>
  <si>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</si>
  <si>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</si>
  <si>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</si>
  <si>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</si>
  <si>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</si>
  <si>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</si>
  <si>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</si>
  <si>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</si>
  <si>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</si>
  <si>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</si>
  <si>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</si>
  <si>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</si>
  <si>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</si>
  <si>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</si>
  <si>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</si>
  <si>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</si>
  <si>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</si>
  <si>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</si>
  <si>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</si>
  <si>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</si>
  <si>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</si>
  <si>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</si>
  <si>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</si>
  <si>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</si>
  <si>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Приложение 4</t>
  </si>
  <si>
    <t xml:space="preserve">         (новая редакция)</t>
  </si>
  <si>
    <t>от 21.12.2021 №25/2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</si>
  <si>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2022 год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</si>
  <si>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</si>
  <si>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01 0 02 М9145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</si>
  <si>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</si>
  <si>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М9155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</si>
  <si>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</si>
  <si>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01 0 02 М9165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</si>
  <si>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</si>
  <si>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</si>
  <si>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</si>
  <si>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</si>
  <si>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Глава Советского района</t>
  </si>
  <si>
    <t xml:space="preserve">               В.Е Макаров</t>
  </si>
  <si>
    <t>Приложение 3</t>
  </si>
  <si>
    <t>Советский внутригородской район (дополнительное благоустройство детской площадки, с установкой нового игрового комплекса, на территории, прилегающей к Дворцу культуры "Новосинеглазово"                           (ул. Челябинская,7)  (Закупка товаров, работ и услуг для обеспечения государственных (муниципальных) нужд)</t>
  </si>
  <si>
    <t>01 0 03 72115</t>
  </si>
  <si>
    <t>01 0 03 S9607</t>
  </si>
  <si>
    <t>Реализация инициативных проектов Администрации Советского района (Закупка товаров, работ и услуг для обеспечения государственных (муниципальных) нужд)</t>
  </si>
  <si>
    <t>от 31.05.2022 №29/2</t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</si>
</sst>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164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164" fontId="2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49" fontId="28" fillId="0" borderId="0" xfId="0" applyNumberFormat="1" applyFont="1" applyAlignment="1">
      <alignment wrapText="1"/>
    </xf>
    <xf numFmtId="0" fontId="24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wrapText="1"/>
    </xf>
    <xf numFmtId="0" fontId="0" fillId="0" borderId="0" xfId="0" applyAlignment="1"/>
    <xf numFmtId="49" fontId="28" fillId="0" borderId="0" xfId="0" applyNumberFormat="1" applyFont="1" applyAlignment="1">
      <alignment wrapText="1"/>
    </xf>
    <xf numFmtId="0" fontId="29" fillId="0" borderId="0" xfId="0" applyFont="1" applyAlignment="1"/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12"/>
  <sheetViews>
    <sheetView tabSelected="1" view="pageLayout" topLeftCell="B16" zoomScale="120" zoomScaleNormal="100" zoomScalePageLayoutView="120" workbookViewId="0">
      <selection activeCell="I31" sqref="I31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D1" s="10"/>
      <c r="E1" s="10"/>
      <c r="F1" s="10"/>
      <c r="G1" s="14" t="s">
        <v>101</v>
      </c>
    </row>
    <row r="2" spans="2:8">
      <c r="D2" s="12"/>
      <c r="E2" s="12"/>
      <c r="F2" s="12"/>
      <c r="G2" s="15" t="s">
        <v>8</v>
      </c>
    </row>
    <row r="3" spans="2:8">
      <c r="D3" s="12"/>
      <c r="E3" s="12"/>
      <c r="F3" s="12"/>
      <c r="G3" s="15" t="s">
        <v>9</v>
      </c>
    </row>
    <row r="4" spans="2:8">
      <c r="D4" s="12"/>
      <c r="E4" s="12"/>
      <c r="F4" s="12"/>
      <c r="G4" s="15" t="s">
        <v>106</v>
      </c>
    </row>
    <row r="6" spans="2:8">
      <c r="B6" s="10"/>
      <c r="C6" s="10"/>
      <c r="D6" s="10"/>
      <c r="E6" s="10"/>
      <c r="F6" s="10"/>
      <c r="G6" s="14" t="s">
        <v>85</v>
      </c>
    </row>
    <row r="7" spans="2:8">
      <c r="B7" s="12"/>
      <c r="C7" s="12"/>
      <c r="D7" s="12"/>
      <c r="E7" s="12"/>
      <c r="F7" s="12"/>
      <c r="G7" s="15" t="s">
        <v>8</v>
      </c>
    </row>
    <row r="8" spans="2:8">
      <c r="B8" s="12"/>
      <c r="C8" s="12"/>
      <c r="D8" s="12"/>
      <c r="E8" s="12"/>
      <c r="F8" s="12"/>
      <c r="G8" s="15" t="s">
        <v>9</v>
      </c>
    </row>
    <row r="9" spans="2:8">
      <c r="B9" s="12"/>
      <c r="C9" s="12"/>
      <c r="D9" s="12"/>
      <c r="E9" s="12"/>
      <c r="F9" s="12"/>
      <c r="G9" s="15" t="s">
        <v>87</v>
      </c>
    </row>
    <row r="10" spans="2:8" ht="18" customHeight="1">
      <c r="B10" s="9"/>
      <c r="C10" s="9"/>
      <c r="D10" s="9"/>
      <c r="E10" s="30" t="s">
        <v>86</v>
      </c>
      <c r="F10" s="31"/>
      <c r="G10" s="31"/>
    </row>
    <row r="11" spans="2:8" s="1" customFormat="1" ht="85.5" customHeight="1">
      <c r="B11" s="29" t="s">
        <v>88</v>
      </c>
      <c r="C11" s="29"/>
      <c r="D11" s="29"/>
      <c r="E11" s="29"/>
      <c r="F11" s="29"/>
      <c r="G11" s="29"/>
    </row>
    <row r="12" spans="2:8" s="1" customFormat="1" ht="18.75" customHeight="1">
      <c r="B12" s="2"/>
      <c r="C12" s="2"/>
      <c r="D12" s="2"/>
      <c r="E12" s="2"/>
      <c r="F12" s="2"/>
      <c r="G12" s="3"/>
    </row>
    <row r="13" spans="2:8" s="7" customFormat="1" ht="70.5">
      <c r="B13" s="16" t="s">
        <v>14</v>
      </c>
      <c r="C13" s="17" t="s">
        <v>12</v>
      </c>
      <c r="D13" s="17" t="s">
        <v>13</v>
      </c>
      <c r="E13" s="17" t="s">
        <v>10</v>
      </c>
      <c r="F13" s="17" t="s">
        <v>11</v>
      </c>
      <c r="G13" s="18" t="s">
        <v>7</v>
      </c>
    </row>
    <row r="14" spans="2:8" s="7" customFormat="1">
      <c r="B14" s="16" t="s">
        <v>0</v>
      </c>
      <c r="C14" s="16" t="s">
        <v>1</v>
      </c>
      <c r="D14" s="16" t="s">
        <v>2</v>
      </c>
      <c r="E14" s="16" t="s">
        <v>3</v>
      </c>
      <c r="F14" s="16" t="s">
        <v>4</v>
      </c>
      <c r="G14" s="16" t="s">
        <v>5</v>
      </c>
    </row>
    <row r="15" spans="2:8" ht="16.5" customHeight="1">
      <c r="B15" s="26" t="s">
        <v>6</v>
      </c>
      <c r="C15" s="26"/>
      <c r="D15" s="26"/>
      <c r="E15" s="26"/>
      <c r="F15" s="26"/>
      <c r="G15" s="27">
        <f>G16+G50+G53</f>
        <v>213241.5</v>
      </c>
    </row>
    <row r="16" spans="2:8" ht="42" customHeight="1">
      <c r="B16" s="20" t="s">
        <v>80</v>
      </c>
      <c r="C16" s="21" t="s">
        <v>15</v>
      </c>
      <c r="D16" s="19"/>
      <c r="E16" s="19"/>
      <c r="F16" s="19"/>
      <c r="G16" s="11">
        <f>G17+G25+G35+G39+G41+G43+G45+G48</f>
        <v>180912.80000000002</v>
      </c>
      <c r="H16" s="24"/>
    </row>
    <row r="17" spans="2:8" ht="45" customHeight="1">
      <c r="B17" s="20" t="s">
        <v>17</v>
      </c>
      <c r="C17" s="21" t="s">
        <v>16</v>
      </c>
      <c r="D17" s="19"/>
      <c r="E17" s="19"/>
      <c r="F17" s="19"/>
      <c r="G17" s="11">
        <f>G18+G19+G20+G21+G22+G23+G24</f>
        <v>57421.3</v>
      </c>
      <c r="H17" s="13"/>
    </row>
    <row r="18" spans="2:8" ht="106.5" customHeight="1">
      <c r="B18" s="20" t="s">
        <v>18</v>
      </c>
      <c r="C18" s="21" t="s">
        <v>47</v>
      </c>
      <c r="D18" s="21">
        <v>100</v>
      </c>
      <c r="E18" s="22" t="s">
        <v>19</v>
      </c>
      <c r="F18" s="22" t="s">
        <v>20</v>
      </c>
      <c r="G18" s="11">
        <v>2986.3</v>
      </c>
      <c r="H18" s="13"/>
    </row>
    <row r="19" spans="2:8" ht="103.15" customHeight="1">
      <c r="B19" s="20" t="s">
        <v>21</v>
      </c>
      <c r="C19" s="21" t="s">
        <v>48</v>
      </c>
      <c r="D19" s="21">
        <v>100</v>
      </c>
      <c r="E19" s="22" t="s">
        <v>19</v>
      </c>
      <c r="F19" s="22" t="s">
        <v>22</v>
      </c>
      <c r="G19" s="11">
        <v>1818.9</v>
      </c>
      <c r="H19" s="13"/>
    </row>
    <row r="20" spans="2:8" ht="90.6" customHeight="1">
      <c r="B20" s="20" t="s">
        <v>23</v>
      </c>
      <c r="C20" s="21" t="s">
        <v>49</v>
      </c>
      <c r="D20" s="21">
        <v>100</v>
      </c>
      <c r="E20" s="22" t="s">
        <v>19</v>
      </c>
      <c r="F20" s="22" t="s">
        <v>22</v>
      </c>
      <c r="G20" s="11">
        <v>2667.6</v>
      </c>
      <c r="H20" s="13"/>
    </row>
    <row r="21" spans="2:8" ht="90.6" customHeight="1">
      <c r="B21" s="20" t="s">
        <v>23</v>
      </c>
      <c r="C21" s="21" t="s">
        <v>49</v>
      </c>
      <c r="D21" s="21">
        <v>100</v>
      </c>
      <c r="E21" s="22" t="s">
        <v>19</v>
      </c>
      <c r="F21" s="22" t="s">
        <v>24</v>
      </c>
      <c r="G21" s="11">
        <v>40879</v>
      </c>
      <c r="H21" s="13"/>
    </row>
    <row r="22" spans="2:8" ht="45.6" customHeight="1">
      <c r="B22" s="20" t="s">
        <v>25</v>
      </c>
      <c r="C22" s="21" t="s">
        <v>49</v>
      </c>
      <c r="D22" s="21">
        <v>200</v>
      </c>
      <c r="E22" s="22" t="s">
        <v>19</v>
      </c>
      <c r="F22" s="22" t="s">
        <v>22</v>
      </c>
      <c r="G22" s="11">
        <v>412.3</v>
      </c>
      <c r="H22" s="13"/>
    </row>
    <row r="23" spans="2:8" ht="45">
      <c r="B23" s="20" t="s">
        <v>25</v>
      </c>
      <c r="C23" s="21" t="s">
        <v>49</v>
      </c>
      <c r="D23" s="21">
        <v>200</v>
      </c>
      <c r="E23" s="22" t="s">
        <v>19</v>
      </c>
      <c r="F23" s="22" t="s">
        <v>24</v>
      </c>
      <c r="G23" s="11">
        <v>8635.2000000000007</v>
      </c>
      <c r="H23" s="13"/>
    </row>
    <row r="24" spans="2:8" ht="30">
      <c r="B24" s="20" t="s">
        <v>26</v>
      </c>
      <c r="C24" s="21" t="s">
        <v>49</v>
      </c>
      <c r="D24" s="21">
        <v>800</v>
      </c>
      <c r="E24" s="22" t="s">
        <v>19</v>
      </c>
      <c r="F24" s="22" t="s">
        <v>24</v>
      </c>
      <c r="G24" s="11">
        <v>22</v>
      </c>
      <c r="H24" s="13"/>
    </row>
    <row r="25" spans="2:8" ht="30">
      <c r="B25" s="20" t="s">
        <v>44</v>
      </c>
      <c r="C25" s="21" t="s">
        <v>68</v>
      </c>
      <c r="D25" s="19"/>
      <c r="E25" s="23"/>
      <c r="F25" s="23"/>
      <c r="G25" s="11">
        <f>G26+G27+G28+G29+G30+G34+G31+G32+G33</f>
        <v>1288.4000000000001</v>
      </c>
      <c r="H25" s="13"/>
    </row>
    <row r="26" spans="2:8" ht="72.75" customHeight="1">
      <c r="B26" s="25" t="s">
        <v>77</v>
      </c>
      <c r="C26" s="21" t="s">
        <v>72</v>
      </c>
      <c r="D26" s="21">
        <v>200</v>
      </c>
      <c r="E26" s="22" t="s">
        <v>19</v>
      </c>
      <c r="F26" s="22" t="s">
        <v>27</v>
      </c>
      <c r="G26" s="11">
        <f>83.8+19.6</f>
        <v>103.4</v>
      </c>
      <c r="H26" s="13"/>
    </row>
    <row r="27" spans="2:8" ht="60.6" customHeight="1">
      <c r="B27" s="25" t="s">
        <v>78</v>
      </c>
      <c r="C27" s="21" t="s">
        <v>72</v>
      </c>
      <c r="D27" s="21">
        <v>300</v>
      </c>
      <c r="E27" s="22" t="s">
        <v>19</v>
      </c>
      <c r="F27" s="22" t="s">
        <v>27</v>
      </c>
      <c r="G27" s="11">
        <v>650</v>
      </c>
      <c r="H27" s="13"/>
    </row>
    <row r="28" spans="2:8" ht="59.45" customHeight="1">
      <c r="B28" s="25" t="s">
        <v>75</v>
      </c>
      <c r="C28" s="21" t="s">
        <v>76</v>
      </c>
      <c r="D28" s="21">
        <v>200</v>
      </c>
      <c r="E28" s="22" t="s">
        <v>19</v>
      </c>
      <c r="F28" s="22" t="s">
        <v>27</v>
      </c>
      <c r="G28" s="11">
        <v>5</v>
      </c>
      <c r="H28" s="13"/>
    </row>
    <row r="29" spans="2:8" ht="59.45" customHeight="1">
      <c r="B29" s="25" t="s">
        <v>74</v>
      </c>
      <c r="C29" s="21" t="s">
        <v>73</v>
      </c>
      <c r="D29" s="21">
        <v>200</v>
      </c>
      <c r="E29" s="22" t="s">
        <v>19</v>
      </c>
      <c r="F29" s="22" t="s">
        <v>27</v>
      </c>
      <c r="G29" s="11">
        <v>3.5</v>
      </c>
      <c r="H29" s="13"/>
    </row>
    <row r="30" spans="2:8" ht="45" customHeight="1">
      <c r="B30" s="25" t="s">
        <v>79</v>
      </c>
      <c r="C30" s="21" t="s">
        <v>73</v>
      </c>
      <c r="D30" s="21">
        <v>300</v>
      </c>
      <c r="E30" s="22" t="s">
        <v>19</v>
      </c>
      <c r="F30" s="22" t="s">
        <v>27</v>
      </c>
      <c r="G30" s="11">
        <v>80</v>
      </c>
      <c r="H30" s="13"/>
    </row>
    <row r="31" spans="2:8" ht="73.150000000000006" customHeight="1">
      <c r="B31" s="25" t="s">
        <v>89</v>
      </c>
      <c r="C31" s="21" t="s">
        <v>90</v>
      </c>
      <c r="D31" s="21">
        <v>200</v>
      </c>
      <c r="E31" s="22" t="s">
        <v>19</v>
      </c>
      <c r="F31" s="22" t="s">
        <v>27</v>
      </c>
      <c r="G31" s="11">
        <v>5</v>
      </c>
      <c r="H31" s="13"/>
    </row>
    <row r="32" spans="2:8" ht="59.45" customHeight="1">
      <c r="B32" s="25" t="s">
        <v>91</v>
      </c>
      <c r="C32" s="21" t="s">
        <v>92</v>
      </c>
      <c r="D32" s="21">
        <v>200</v>
      </c>
      <c r="E32" s="22" t="s">
        <v>19</v>
      </c>
      <c r="F32" s="22" t="s">
        <v>27</v>
      </c>
      <c r="G32" s="11">
        <v>35</v>
      </c>
      <c r="H32" s="13"/>
    </row>
    <row r="33" spans="2:8" ht="61.9" customHeight="1">
      <c r="B33" s="25" t="s">
        <v>93</v>
      </c>
      <c r="C33" s="21" t="s">
        <v>94</v>
      </c>
      <c r="D33" s="21">
        <v>200</v>
      </c>
      <c r="E33" s="22" t="s">
        <v>19</v>
      </c>
      <c r="F33" s="22" t="s">
        <v>27</v>
      </c>
      <c r="G33" s="11">
        <v>30</v>
      </c>
      <c r="H33" s="13"/>
    </row>
    <row r="34" spans="2:8" ht="31.9" customHeight="1">
      <c r="B34" s="20" t="s">
        <v>28</v>
      </c>
      <c r="C34" s="21" t="s">
        <v>50</v>
      </c>
      <c r="D34" s="21">
        <v>200</v>
      </c>
      <c r="E34" s="22" t="s">
        <v>19</v>
      </c>
      <c r="F34" s="22" t="s">
        <v>27</v>
      </c>
      <c r="G34" s="11">
        <v>376.5</v>
      </c>
      <c r="H34" s="13"/>
    </row>
    <row r="35" spans="2:8" ht="33.75" customHeight="1">
      <c r="B35" s="20" t="s">
        <v>95</v>
      </c>
      <c r="C35" s="21" t="s">
        <v>67</v>
      </c>
      <c r="D35" s="21"/>
      <c r="E35" s="22"/>
      <c r="F35" s="22"/>
      <c r="G35" s="11">
        <f>G36+G37+G38</f>
        <v>119437.5</v>
      </c>
      <c r="H35" s="13"/>
    </row>
    <row r="36" spans="2:8" ht="122.25" customHeight="1">
      <c r="B36" s="20" t="s">
        <v>102</v>
      </c>
      <c r="C36" s="21" t="s">
        <v>103</v>
      </c>
      <c r="D36" s="21">
        <v>200</v>
      </c>
      <c r="E36" s="22" t="s">
        <v>29</v>
      </c>
      <c r="F36" s="22" t="s">
        <v>22</v>
      </c>
      <c r="G36" s="11">
        <v>1000</v>
      </c>
      <c r="H36" s="13"/>
    </row>
    <row r="37" spans="2:8" ht="65.45" customHeight="1">
      <c r="B37" s="20" t="s">
        <v>96</v>
      </c>
      <c r="C37" s="21" t="s">
        <v>51</v>
      </c>
      <c r="D37" s="21">
        <v>200</v>
      </c>
      <c r="E37" s="22" t="s">
        <v>29</v>
      </c>
      <c r="F37" s="22" t="s">
        <v>22</v>
      </c>
      <c r="G37" s="11">
        <v>75936.5</v>
      </c>
      <c r="H37" s="13"/>
    </row>
    <row r="38" spans="2:8" ht="65.45" customHeight="1">
      <c r="B38" s="20" t="s">
        <v>105</v>
      </c>
      <c r="C38" s="21" t="s">
        <v>104</v>
      </c>
      <c r="D38" s="21">
        <v>200</v>
      </c>
      <c r="E38" s="22" t="s">
        <v>29</v>
      </c>
      <c r="F38" s="22" t="s">
        <v>22</v>
      </c>
      <c r="G38" s="11">
        <v>42501</v>
      </c>
      <c r="H38" s="13"/>
    </row>
    <row r="39" spans="2:8" ht="36" customHeight="1">
      <c r="B39" s="20" t="s">
        <v>30</v>
      </c>
      <c r="C39" s="21" t="s">
        <v>66</v>
      </c>
      <c r="D39" s="21"/>
      <c r="E39" s="22"/>
      <c r="F39" s="22"/>
      <c r="G39" s="11">
        <f>G40</f>
        <v>120</v>
      </c>
      <c r="H39" s="13"/>
    </row>
    <row r="40" spans="2:8" ht="44.45" customHeight="1">
      <c r="B40" s="20" t="s">
        <v>32</v>
      </c>
      <c r="C40" s="21" t="s">
        <v>52</v>
      </c>
      <c r="D40" s="21">
        <v>200</v>
      </c>
      <c r="E40" s="22" t="s">
        <v>31</v>
      </c>
      <c r="F40" s="22" t="s">
        <v>31</v>
      </c>
      <c r="G40" s="11">
        <v>120</v>
      </c>
      <c r="H40" s="13"/>
    </row>
    <row r="41" spans="2:8" ht="31.5" customHeight="1">
      <c r="B41" s="20" t="s">
        <v>33</v>
      </c>
      <c r="C41" s="21" t="s">
        <v>71</v>
      </c>
      <c r="D41" s="21"/>
      <c r="E41" s="22"/>
      <c r="F41" s="22"/>
      <c r="G41" s="11">
        <f>G42</f>
        <v>80</v>
      </c>
      <c r="H41" s="13"/>
    </row>
    <row r="42" spans="2:8" ht="46.5" customHeight="1">
      <c r="B42" s="20" t="s">
        <v>32</v>
      </c>
      <c r="C42" s="21" t="s">
        <v>53</v>
      </c>
      <c r="D42" s="21">
        <v>200</v>
      </c>
      <c r="E42" s="22" t="s">
        <v>31</v>
      </c>
      <c r="F42" s="22" t="s">
        <v>31</v>
      </c>
      <c r="G42" s="11">
        <v>80</v>
      </c>
      <c r="H42" s="13"/>
    </row>
    <row r="43" spans="2:8" ht="28.5" customHeight="1">
      <c r="B43" s="20" t="s">
        <v>34</v>
      </c>
      <c r="C43" s="21" t="s">
        <v>65</v>
      </c>
      <c r="D43" s="21"/>
      <c r="E43" s="22"/>
      <c r="F43" s="22"/>
      <c r="G43" s="11">
        <f>G44</f>
        <v>2116.6</v>
      </c>
      <c r="H43" s="13"/>
    </row>
    <row r="44" spans="2:8" ht="45" customHeight="1">
      <c r="B44" s="20" t="s">
        <v>39</v>
      </c>
      <c r="C44" s="21" t="s">
        <v>54</v>
      </c>
      <c r="D44" s="21">
        <v>200</v>
      </c>
      <c r="E44" s="22" t="s">
        <v>35</v>
      </c>
      <c r="F44" s="22" t="s">
        <v>19</v>
      </c>
      <c r="G44" s="11">
        <f>1600+516.6</f>
        <v>2116.6</v>
      </c>
      <c r="H44" s="13"/>
    </row>
    <row r="45" spans="2:8" ht="29.25" customHeight="1">
      <c r="B45" s="20" t="s">
        <v>36</v>
      </c>
      <c r="C45" s="21" t="s">
        <v>64</v>
      </c>
      <c r="D45" s="21"/>
      <c r="E45" s="22"/>
      <c r="F45" s="22"/>
      <c r="G45" s="11">
        <f>G46+G47</f>
        <v>300</v>
      </c>
      <c r="H45" s="13"/>
    </row>
    <row r="46" spans="2:8" ht="106.15" customHeight="1">
      <c r="B46" s="20" t="s">
        <v>69</v>
      </c>
      <c r="C46" s="21" t="s">
        <v>55</v>
      </c>
      <c r="D46" s="21">
        <v>100</v>
      </c>
      <c r="E46" s="22" t="s">
        <v>37</v>
      </c>
      <c r="F46" s="22" t="s">
        <v>20</v>
      </c>
      <c r="G46" s="11">
        <v>100</v>
      </c>
      <c r="H46" s="13"/>
    </row>
    <row r="47" spans="2:8" ht="63" customHeight="1">
      <c r="B47" s="20" t="s">
        <v>38</v>
      </c>
      <c r="C47" s="21" t="s">
        <v>55</v>
      </c>
      <c r="D47" s="21">
        <v>200</v>
      </c>
      <c r="E47" s="22" t="s">
        <v>37</v>
      </c>
      <c r="F47" s="22" t="s">
        <v>20</v>
      </c>
      <c r="G47" s="11">
        <v>200</v>
      </c>
      <c r="H47" s="13"/>
    </row>
    <row r="48" spans="2:8" ht="17.25" customHeight="1">
      <c r="B48" s="20" t="s">
        <v>43</v>
      </c>
      <c r="C48" s="21" t="s">
        <v>63</v>
      </c>
      <c r="D48" s="21"/>
      <c r="E48" s="22"/>
      <c r="F48" s="22"/>
      <c r="G48" s="11">
        <f>G49</f>
        <v>149</v>
      </c>
      <c r="H48" s="13"/>
    </row>
    <row r="49" spans="2:8" ht="49.9" customHeight="1">
      <c r="B49" s="20" t="s">
        <v>25</v>
      </c>
      <c r="C49" s="21" t="s">
        <v>56</v>
      </c>
      <c r="D49" s="21">
        <v>200</v>
      </c>
      <c r="E49" s="22" t="s">
        <v>19</v>
      </c>
      <c r="F49" s="22" t="s">
        <v>24</v>
      </c>
      <c r="G49" s="11">
        <v>149</v>
      </c>
      <c r="H49" s="13"/>
    </row>
    <row r="50" spans="2:8" ht="44.25" customHeight="1">
      <c r="B50" s="20" t="s">
        <v>81</v>
      </c>
      <c r="C50" s="21" t="s">
        <v>82</v>
      </c>
      <c r="D50" s="21"/>
      <c r="E50" s="22"/>
      <c r="F50" s="22"/>
      <c r="G50" s="11">
        <f>G51</f>
        <v>30825.9</v>
      </c>
      <c r="H50" s="13"/>
    </row>
    <row r="51" spans="2:8" ht="27.75" customHeight="1">
      <c r="B51" s="20" t="s">
        <v>97</v>
      </c>
      <c r="C51" s="21" t="s">
        <v>83</v>
      </c>
      <c r="D51" s="21"/>
      <c r="E51" s="22"/>
      <c r="F51" s="22"/>
      <c r="G51" s="11">
        <f>G52</f>
        <v>30825.9</v>
      </c>
      <c r="H51" s="13"/>
    </row>
    <row r="52" spans="2:8" ht="73.5" customHeight="1">
      <c r="B52" s="20" t="s">
        <v>98</v>
      </c>
      <c r="C52" s="21" t="s">
        <v>84</v>
      </c>
      <c r="D52" s="21">
        <v>200</v>
      </c>
      <c r="E52" s="22"/>
      <c r="F52" s="22"/>
      <c r="G52" s="11">
        <v>30825.9</v>
      </c>
      <c r="H52" s="13"/>
    </row>
    <row r="53" spans="2:8" ht="30" customHeight="1">
      <c r="B53" s="20" t="s">
        <v>45</v>
      </c>
      <c r="C53" s="21" t="s">
        <v>70</v>
      </c>
      <c r="D53" s="21"/>
      <c r="E53" s="22"/>
      <c r="F53" s="22"/>
      <c r="G53" s="11">
        <f>G54+G56+G58</f>
        <v>1502.8000000000002</v>
      </c>
      <c r="H53" s="13"/>
    </row>
    <row r="54" spans="2:8" ht="42.75" customHeight="1">
      <c r="B54" s="20" t="s">
        <v>17</v>
      </c>
      <c r="C54" s="21" t="s">
        <v>62</v>
      </c>
      <c r="D54" s="21"/>
      <c r="E54" s="22"/>
      <c r="F54" s="22"/>
      <c r="G54" s="11">
        <f>G55</f>
        <v>972</v>
      </c>
      <c r="H54" s="13"/>
    </row>
    <row r="55" spans="2:8" ht="102" customHeight="1">
      <c r="B55" s="20" t="s">
        <v>46</v>
      </c>
      <c r="C55" s="21" t="s">
        <v>57</v>
      </c>
      <c r="D55" s="21">
        <v>100</v>
      </c>
      <c r="E55" s="22" t="s">
        <v>19</v>
      </c>
      <c r="F55" s="22" t="s">
        <v>22</v>
      </c>
      <c r="G55" s="11">
        <v>972</v>
      </c>
      <c r="H55" s="13"/>
    </row>
    <row r="56" spans="2:8" ht="31.5" customHeight="1">
      <c r="B56" s="20" t="s">
        <v>44</v>
      </c>
      <c r="C56" s="21" t="s">
        <v>61</v>
      </c>
      <c r="D56" s="21"/>
      <c r="E56" s="22"/>
      <c r="F56" s="22"/>
      <c r="G56" s="11">
        <f>G57</f>
        <v>16.7</v>
      </c>
      <c r="H56" s="13"/>
    </row>
    <row r="57" spans="2:8" ht="31.9" customHeight="1">
      <c r="B57" s="20" t="s">
        <v>40</v>
      </c>
      <c r="C57" s="21" t="s">
        <v>58</v>
      </c>
      <c r="D57" s="21">
        <v>800</v>
      </c>
      <c r="E57" s="22" t="s">
        <v>19</v>
      </c>
      <c r="F57" s="22" t="s">
        <v>27</v>
      </c>
      <c r="G57" s="11">
        <v>16.7</v>
      </c>
      <c r="H57" s="24"/>
    </row>
    <row r="58" spans="2:8" ht="30.6" customHeight="1">
      <c r="B58" s="20" t="s">
        <v>41</v>
      </c>
      <c r="C58" s="21" t="s">
        <v>60</v>
      </c>
      <c r="D58" s="21"/>
      <c r="E58" s="21"/>
      <c r="F58" s="21"/>
      <c r="G58" s="11">
        <f>G59</f>
        <v>514.1</v>
      </c>
      <c r="H58" s="24"/>
    </row>
    <row r="59" spans="2:8" ht="48" customHeight="1">
      <c r="B59" s="20" t="s">
        <v>42</v>
      </c>
      <c r="C59" s="21" t="s">
        <v>59</v>
      </c>
      <c r="D59" s="21">
        <v>300</v>
      </c>
      <c r="E59" s="21">
        <v>10</v>
      </c>
      <c r="F59" s="22" t="s">
        <v>19</v>
      </c>
      <c r="G59" s="11">
        <v>514.1</v>
      </c>
      <c r="H59" s="24"/>
    </row>
    <row r="60" spans="2:8">
      <c r="H60" s="24"/>
    </row>
    <row r="61" spans="2:8">
      <c r="H61" s="24"/>
    </row>
    <row r="62" spans="2:8" ht="13.5" customHeight="1"/>
    <row r="63" spans="2:8" ht="16.5">
      <c r="B63" s="28" t="s">
        <v>99</v>
      </c>
      <c r="C63" s="28"/>
      <c r="D63" s="28"/>
      <c r="E63" s="32" t="s">
        <v>100</v>
      </c>
      <c r="F63" s="33"/>
      <c r="G63" s="33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12" spans="2:7" s="8" customFormat="1">
      <c r="B112" s="5"/>
      <c r="C112" s="5"/>
      <c r="D112" s="5"/>
      <c r="E112" s="5"/>
      <c r="F112" s="5"/>
      <c r="G112" s="6"/>
    </row>
  </sheetData>
  <autoFilter ref="B13:G13"/>
  <mergeCells count="3">
    <mergeCell ref="B11:G11"/>
    <mergeCell ref="E10:G10"/>
    <mergeCell ref="E63:G63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&amp;L31.05.2022 №29/2&amp;RSR2s29r02p3</oddFooter>
    <firstFooter>&amp;L31.05.2022 №29/2&amp;RSR2s29r02p3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2022-06-01T12:15:40Z</cp:lastPrinted>
  <dcterms:created xsi:type="dcterms:W3CDTF">2010-11-03T06:40:12Z</dcterms:created>
  <dcterms:modified xsi:type="dcterms:W3CDTF">2022-06-06T05:39:04Z</dcterms:modified>
</cp:coreProperties>
</file>