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0" windowHeight="8190"/>
  </bookViews>
  <sheets>
    <sheet name="Лист1" sheetId="1" r:id="rId1"/>
  </sheets>
  <definedNames>
    <definedName name="_xlnm._FilterDatabase" localSheetId="0" hidden="1">Лист1!$B$10:$H$50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Лист1!$11:$11</definedName>
  </definedNames>
  <calcPr calcId="125725"/>
</workbook>
</file>

<file path=xl/calcChain.xml><?xml version="1.0" encoding="utf-8"?>
<calcChain xmlns="http://schemas.openxmlformats.org/spreadsheetml/2006/main">
  <c r="G36" i="1"/>
  <c r="G35" s="1"/>
  <c r="G34" s="1"/>
  <c r="G33" s="1"/>
  <c r="G32" s="1"/>
  <c r="G31" s="1"/>
  <c r="G24"/>
  <c r="G23" s="1"/>
  <c r="G22" s="1"/>
  <c r="G21" s="1"/>
  <c r="G18"/>
  <c r="G17" s="1"/>
  <c r="G16" s="1"/>
  <c r="G15" s="1"/>
  <c r="G14" s="1"/>
  <c r="G47"/>
  <c r="G46"/>
  <c r="G45" s="1"/>
  <c r="G44" s="1"/>
  <c r="G42"/>
  <c r="G41"/>
  <c r="G29"/>
  <c r="G28" s="1"/>
  <c r="G27" s="1"/>
  <c r="G26" s="1"/>
  <c r="G39"/>
  <c r="G38"/>
  <c r="G13" l="1"/>
  <c r="G12" s="1"/>
  <c r="G49" s="1"/>
  <c r="G20"/>
</calcChain>
</file>

<file path=xl/sharedStrings.xml><?xml version="1.0" encoding="utf-8"?>
<sst xmlns="http://schemas.openxmlformats.org/spreadsheetml/2006/main" count="178" uniqueCount="76">
  <si>
    <t>к решению Совета депутатов</t>
  </si>
  <si>
    <t>Советского района</t>
  </si>
  <si>
    <t>Ведомство</t>
  </si>
  <si>
    <t>Целевая статья</t>
  </si>
  <si>
    <t>Вид расходов</t>
  </si>
  <si>
    <t>Наименование</t>
  </si>
  <si>
    <t>Сумма                (тыс. рублей)</t>
  </si>
  <si>
    <t>1</t>
  </si>
  <si>
    <t>2</t>
  </si>
  <si>
    <t>3</t>
  </si>
  <si>
    <t>4</t>
  </si>
  <si>
    <t>5</t>
  </si>
  <si>
    <t>6</t>
  </si>
  <si>
    <t>0100</t>
  </si>
  <si>
    <t>ОБЩЕГОСУДАРСТВЕННЫЕ ВОПРОСЫ</t>
  </si>
  <si>
    <t>Руководство и управление в сфере установленных функций органов местного самоуправления</t>
  </si>
  <si>
    <t>Центральный аппарат</t>
  </si>
  <si>
    <t>200</t>
  </si>
  <si>
    <t>244</t>
  </si>
  <si>
    <t>561</t>
  </si>
  <si>
    <t>администрация Советского района города Челябинска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</si>
  <si>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</si>
  <si>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</si>
  <si>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</si>
  <si>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0500</t>
  </si>
  <si>
    <t>ЖИЛИЩНО-КОММУНАЛЬНОЕ ХОЗЯЙСТВО</t>
  </si>
  <si>
    <t>0503</t>
  </si>
  <si>
    <t>Благоустройство</t>
  </si>
  <si>
    <t>Всего</t>
  </si>
  <si>
    <t>Глава Советского района</t>
  </si>
  <si>
    <t xml:space="preserve">Прочая закупка товаров, работ и услуг </t>
  </si>
  <si>
    <t xml:space="preserve">01 0 01 М2045 </t>
  </si>
  <si>
    <t>01 0 03 М6205</t>
  </si>
  <si>
    <t>01 0 00 00000</t>
  </si>
  <si>
    <t>01 0 01 00000</t>
  </si>
  <si>
    <t>01 0 03 00000</t>
  </si>
  <si>
    <t>Раздел                          Подраздел</t>
  </si>
  <si>
    <t>Советского  внутригородского района Челябинского городского округа</t>
  </si>
  <si>
    <t xml:space="preserve">Ведомственная структура расходов бюджета                                                                             </t>
  </si>
  <si>
    <t>В.Е. Макаров</t>
  </si>
  <si>
    <t>Муниципальная программа "Повышение уровня и качества жизни населения Советского района города Челябинска"</t>
  </si>
  <si>
    <t>(изменения)</t>
  </si>
  <si>
    <t>800</t>
  </si>
  <si>
    <t>Иные бюджетные ассигнования</t>
  </si>
  <si>
    <t>0113</t>
  </si>
  <si>
    <t>19 0 00 00000</t>
  </si>
  <si>
    <t>Непрограммные расходы органов местного самоуправления</t>
  </si>
  <si>
    <t>19 0 02 00000</t>
  </si>
  <si>
    <t>Другие мероприятия по реализации государственных функций</t>
  </si>
  <si>
    <t>19 0 02 М9235</t>
  </si>
  <si>
    <t>Выполнение других обязательств государства</t>
  </si>
  <si>
    <t xml:space="preserve">19 0 02 М9235 </t>
  </si>
  <si>
    <t>831</t>
  </si>
  <si>
    <t>Исполнение судебных актов Российской Федерации и мировых соглашений по возмещению причиненного вреда</t>
  </si>
  <si>
    <t>Другие общегосударственные вопросы</t>
  </si>
  <si>
    <t>01 0 03 S9607</t>
  </si>
  <si>
    <t>Реализация инициативных проектов Администрации Советского района</t>
  </si>
  <si>
    <t>0801</t>
  </si>
  <si>
    <t>с внутригородским делением на 2022 год</t>
  </si>
  <si>
    <t>247</t>
  </si>
  <si>
    <t>Закупка энергетических ресурсов</t>
  </si>
  <si>
    <t>01 0 02 00000</t>
  </si>
  <si>
    <t>01 0 02 М9235</t>
  </si>
  <si>
    <t>Прочая закупка товаров, работ и услуг</t>
  </si>
  <si>
    <t>02 0 00 00000</t>
  </si>
  <si>
    <t>02 0 F2 00000</t>
  </si>
  <si>
    <t>02 0 F2 55555</t>
  </si>
  <si>
    <t>Региональный проект "Формирование комфортной городской среды"</t>
  </si>
  <si>
    <t>Реализация программы формирования современной городской среды в Советском районе</t>
  </si>
  <si>
    <t>01 0 03 72115</t>
  </si>
  <si>
    <t>Советский внутригородской район (дополнительное благоустройство детской площадки, с установкой нового игрового комплекса, на территории, прилегающей к Дворцу культуры "Новосинеглазово"                           (ул. Челябинская,7)</t>
  </si>
  <si>
    <t>Приложение 4</t>
  </si>
  <si>
    <t>Мероприятия по благоустройству территории внутригородского района</t>
  </si>
  <si>
    <t>Муниципальная программа "Формирование современной городской среды в Советском районе города Челябинска"</t>
  </si>
  <si>
    <t>Организация благоустройства и озеленения территории района</t>
  </si>
  <si>
    <t>от 31.05.2022 №29/2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</si>
</sst>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0"/>
      <name val="Arial Cyr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Fon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164" fontId="2" fillId="0" borderId="0" xfId="0" applyNumberFormat="1" applyFont="1"/>
    <xf numFmtId="49" fontId="2" fillId="0" borderId="0" xfId="0" applyNumberFormat="1" applyFont="1" applyBorder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5" fillId="0" borderId="0" xfId="0" applyNumberFormat="1" applyFont="1"/>
    <xf numFmtId="0" fontId="3" fillId="0" borderId="0" xfId="0" applyFont="1"/>
    <xf numFmtId="164" fontId="2" fillId="0" borderId="0" xfId="0" applyNumberFormat="1" applyFont="1" applyBorder="1" applyAlignment="1">
      <alignment horizontal="right"/>
    </xf>
    <xf numFmtId="0" fontId="2" fillId="0" borderId="0" xfId="1" applyFont="1" applyAlignment="1">
      <alignment horizontal="right" vertical="center"/>
    </xf>
    <xf numFmtId="0" fontId="2" fillId="0" borderId="0" xfId="0" applyFont="1" applyAlignment="1">
      <alignment horizontal="right"/>
    </xf>
    <xf numFmtId="49" fontId="2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/>
    <xf numFmtId="0" fontId="4" fillId="0" borderId="0" xfId="0" applyFont="1"/>
    <xf numFmtId="49" fontId="5" fillId="0" borderId="0" xfId="0" applyNumberFormat="1" applyFont="1" applyAlignment="1">
      <alignment wrapText="1"/>
    </xf>
    <xf numFmtId="164" fontId="5" fillId="0" borderId="0" xfId="0" applyNumberFormat="1" applyFont="1"/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2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left"/>
    </xf>
    <xf numFmtId="0" fontId="8" fillId="0" borderId="3" xfId="0" applyNumberFormat="1" applyFont="1" applyBorder="1" applyAlignment="1">
      <alignment horizontal="justify" wrapText="1"/>
    </xf>
    <xf numFmtId="164" fontId="8" fillId="0" borderId="3" xfId="0" applyNumberFormat="1" applyFont="1" applyBorder="1"/>
    <xf numFmtId="164" fontId="8" fillId="2" borderId="3" xfId="0" applyNumberFormat="1" applyFont="1" applyFill="1" applyBorder="1"/>
    <xf numFmtId="49" fontId="7" fillId="0" borderId="3" xfId="0" applyNumberFormat="1" applyFont="1" applyBorder="1"/>
    <xf numFmtId="0" fontId="7" fillId="0" borderId="3" xfId="0" applyNumberFormat="1" applyFont="1" applyBorder="1" applyAlignment="1">
      <alignment wrapText="1"/>
    </xf>
    <xf numFmtId="164" fontId="7" fillId="0" borderId="3" xfId="0" applyNumberFormat="1" applyFont="1" applyBorder="1"/>
    <xf numFmtId="49" fontId="9" fillId="0" borderId="0" xfId="0" applyNumberFormat="1" applyFont="1" applyFill="1" applyBorder="1" applyAlignment="1"/>
    <xf numFmtId="49" fontId="6" fillId="0" borderId="0" xfId="1" applyNumberFormat="1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 vertical="top" wrapText="1"/>
    </xf>
    <xf numFmtId="164" fontId="9" fillId="0" borderId="0" xfId="0" applyNumberFormat="1" applyFont="1" applyBorder="1" applyAlignment="1">
      <alignment horizontal="right"/>
    </xf>
    <xf numFmtId="49" fontId="2" fillId="0" borderId="4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_Приложения к проекту решения Чел.гор.Думы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9"/>
  <sheetViews>
    <sheetView tabSelected="1" view="pageLayout" topLeftCell="B1" zoomScaleNormal="100" workbookViewId="0">
      <selection activeCell="D54" sqref="D54"/>
    </sheetView>
  </sheetViews>
  <sheetFormatPr defaultRowHeight="15.75"/>
  <cols>
    <col min="1" max="1" width="0" style="1" hidden="1" customWidth="1"/>
    <col min="2" max="2" width="3.7109375" style="2" customWidth="1"/>
    <col min="3" max="3" width="5.28515625" style="2" customWidth="1"/>
    <col min="4" max="4" width="13.7109375" style="2" customWidth="1"/>
    <col min="5" max="5" width="5.28515625" style="2" customWidth="1"/>
    <col min="6" max="6" width="45" style="3" customWidth="1"/>
    <col min="7" max="7" width="12.5703125" style="4" customWidth="1"/>
    <col min="8" max="10" width="9.140625" style="1"/>
    <col min="11" max="11" width="19" style="1" customWidth="1"/>
    <col min="12" max="16384" width="9.140625" style="1"/>
  </cols>
  <sheetData>
    <row r="1" spans="2:8">
      <c r="B1" s="5"/>
      <c r="C1" s="5"/>
      <c r="D1" s="5"/>
      <c r="E1" s="5"/>
      <c r="F1" s="11"/>
      <c r="G1" s="10" t="s">
        <v>71</v>
      </c>
    </row>
    <row r="2" spans="2:8" ht="16.5" customHeight="1">
      <c r="B2" s="5"/>
      <c r="C2" s="5"/>
      <c r="D2" s="5"/>
      <c r="E2" s="5"/>
      <c r="F2" s="11"/>
      <c r="G2" s="11" t="s">
        <v>0</v>
      </c>
    </row>
    <row r="3" spans="2:8" ht="16.5" customHeight="1">
      <c r="B3" s="5"/>
      <c r="C3" s="5"/>
      <c r="D3" s="5"/>
      <c r="E3" s="5"/>
      <c r="F3" s="11"/>
      <c r="G3" s="11" t="s">
        <v>1</v>
      </c>
      <c r="H3" s="12"/>
    </row>
    <row r="4" spans="2:8" ht="16.5" customHeight="1">
      <c r="B4" s="5"/>
      <c r="C4" s="5"/>
      <c r="D4" s="5"/>
      <c r="E4" s="5"/>
      <c r="F4" s="13"/>
      <c r="G4" s="11" t="s">
        <v>75</v>
      </c>
      <c r="H4" s="12"/>
    </row>
    <row r="5" spans="2:8" ht="19.5" customHeight="1">
      <c r="B5" s="5"/>
      <c r="C5" s="5"/>
      <c r="D5" s="5"/>
      <c r="E5" s="5"/>
      <c r="F5" s="11"/>
      <c r="G5" s="11"/>
      <c r="H5" s="12"/>
    </row>
    <row r="6" spans="2:8" s="6" customFormat="1" ht="16.899999999999999" customHeight="1">
      <c r="B6" s="33" t="s">
        <v>38</v>
      </c>
      <c r="C6" s="33"/>
      <c r="D6" s="33"/>
      <c r="E6" s="33"/>
      <c r="F6" s="33"/>
      <c r="G6" s="33"/>
    </row>
    <row r="7" spans="2:8" s="6" customFormat="1" ht="18" customHeight="1">
      <c r="B7" s="33" t="s">
        <v>37</v>
      </c>
      <c r="C7" s="33"/>
      <c r="D7" s="33"/>
      <c r="E7" s="33"/>
      <c r="F7" s="33"/>
      <c r="G7" s="33"/>
    </row>
    <row r="8" spans="2:8" s="6" customFormat="1" ht="18" customHeight="1">
      <c r="B8" s="33" t="s">
        <v>58</v>
      </c>
      <c r="C8" s="33"/>
      <c r="D8" s="33"/>
      <c r="E8" s="33"/>
      <c r="F8" s="33"/>
      <c r="G8" s="33"/>
    </row>
    <row r="9" spans="2:8" s="6" customFormat="1" ht="18.75" customHeight="1">
      <c r="B9" s="35" t="s">
        <v>41</v>
      </c>
      <c r="C9" s="35"/>
      <c r="D9" s="35"/>
      <c r="E9" s="35"/>
      <c r="F9" s="35"/>
      <c r="G9" s="35"/>
    </row>
    <row r="10" spans="2:8" s="7" customFormat="1" ht="107.45" customHeight="1">
      <c r="B10" s="19" t="s">
        <v>2</v>
      </c>
      <c r="C10" s="19" t="s">
        <v>36</v>
      </c>
      <c r="D10" s="20" t="s">
        <v>3</v>
      </c>
      <c r="E10" s="19" t="s">
        <v>4</v>
      </c>
      <c r="F10" s="21" t="s">
        <v>5</v>
      </c>
      <c r="G10" s="22" t="s">
        <v>6</v>
      </c>
    </row>
    <row r="11" spans="2:8" s="14" customFormat="1" ht="14.25">
      <c r="B11" s="23" t="s">
        <v>7</v>
      </c>
      <c r="C11" s="23" t="s">
        <v>8</v>
      </c>
      <c r="D11" s="23" t="s">
        <v>9</v>
      </c>
      <c r="E11" s="23" t="s">
        <v>10</v>
      </c>
      <c r="F11" s="23" t="s">
        <v>11</v>
      </c>
      <c r="G11" s="23" t="s">
        <v>12</v>
      </c>
    </row>
    <row r="12" spans="2:8" s="15" customFormat="1" ht="27.75" customHeight="1">
      <c r="B12" s="24" t="s">
        <v>19</v>
      </c>
      <c r="C12" s="24"/>
      <c r="D12" s="24"/>
      <c r="E12" s="24"/>
      <c r="F12" s="25" t="s">
        <v>20</v>
      </c>
      <c r="G12" s="26">
        <f>G13+G31</f>
        <v>39493.1</v>
      </c>
    </row>
    <row r="13" spans="2:8" s="15" customFormat="1" ht="16.5" customHeight="1">
      <c r="B13" s="24" t="s">
        <v>19</v>
      </c>
      <c r="C13" s="24" t="s">
        <v>13</v>
      </c>
      <c r="D13" s="24"/>
      <c r="E13" s="24"/>
      <c r="F13" s="25" t="s">
        <v>14</v>
      </c>
      <c r="G13" s="26">
        <f>G14+G20</f>
        <v>76.5</v>
      </c>
    </row>
    <row r="14" spans="2:8" s="15" customFormat="1" ht="60">
      <c r="B14" s="24" t="s">
        <v>19</v>
      </c>
      <c r="C14" s="24" t="s">
        <v>21</v>
      </c>
      <c r="D14" s="24"/>
      <c r="E14" s="24"/>
      <c r="F14" s="25" t="s">
        <v>22</v>
      </c>
      <c r="G14" s="26">
        <f>G15</f>
        <v>-11.7</v>
      </c>
    </row>
    <row r="15" spans="2:8" s="15" customFormat="1" ht="45">
      <c r="B15" s="24" t="s">
        <v>19</v>
      </c>
      <c r="C15" s="24" t="s">
        <v>21</v>
      </c>
      <c r="D15" s="24" t="s">
        <v>33</v>
      </c>
      <c r="E15" s="24"/>
      <c r="F15" s="25" t="s">
        <v>40</v>
      </c>
      <c r="G15" s="26">
        <f>G16</f>
        <v>-11.7</v>
      </c>
    </row>
    <row r="16" spans="2:8" s="15" customFormat="1" ht="44.25" customHeight="1">
      <c r="B16" s="24" t="s">
        <v>19</v>
      </c>
      <c r="C16" s="24" t="s">
        <v>21</v>
      </c>
      <c r="D16" s="24" t="s">
        <v>34</v>
      </c>
      <c r="E16" s="24"/>
      <c r="F16" s="25" t="s">
        <v>15</v>
      </c>
      <c r="G16" s="26">
        <f>G17</f>
        <v>-11.7</v>
      </c>
    </row>
    <row r="17" spans="2:7" s="15" customFormat="1" ht="14.25" customHeight="1">
      <c r="B17" s="24" t="s">
        <v>19</v>
      </c>
      <c r="C17" s="24" t="s">
        <v>21</v>
      </c>
      <c r="D17" s="24" t="s">
        <v>31</v>
      </c>
      <c r="E17" s="24"/>
      <c r="F17" s="25" t="s">
        <v>16</v>
      </c>
      <c r="G17" s="26">
        <f>G18</f>
        <v>-11.7</v>
      </c>
    </row>
    <row r="18" spans="2:7" s="15" customFormat="1" ht="30.75" customHeight="1">
      <c r="B18" s="24" t="s">
        <v>19</v>
      </c>
      <c r="C18" s="24" t="s">
        <v>21</v>
      </c>
      <c r="D18" s="24" t="s">
        <v>31</v>
      </c>
      <c r="E18" s="24" t="s">
        <v>17</v>
      </c>
      <c r="F18" s="25" t="s">
        <v>23</v>
      </c>
      <c r="G18" s="26">
        <f>G19</f>
        <v>-11.7</v>
      </c>
    </row>
    <row r="19" spans="2:7" s="15" customFormat="1" ht="16.5" customHeight="1">
      <c r="B19" s="24" t="s">
        <v>19</v>
      </c>
      <c r="C19" s="24" t="s">
        <v>21</v>
      </c>
      <c r="D19" s="24" t="s">
        <v>31</v>
      </c>
      <c r="E19" s="24" t="s">
        <v>59</v>
      </c>
      <c r="F19" s="25" t="s">
        <v>60</v>
      </c>
      <c r="G19" s="26">
        <v>-11.7</v>
      </c>
    </row>
    <row r="20" spans="2:7" s="15" customFormat="1" ht="15.75" customHeight="1">
      <c r="B20" s="24" t="s">
        <v>19</v>
      </c>
      <c r="C20" s="24" t="s">
        <v>44</v>
      </c>
      <c r="D20" s="24"/>
      <c r="E20" s="24"/>
      <c r="F20" s="25" t="s">
        <v>54</v>
      </c>
      <c r="G20" s="27">
        <f>G26+G21</f>
        <v>88.2</v>
      </c>
    </row>
    <row r="21" spans="2:7" s="15" customFormat="1" ht="45.75" customHeight="1">
      <c r="B21" s="24" t="s">
        <v>19</v>
      </c>
      <c r="C21" s="24" t="s">
        <v>44</v>
      </c>
      <c r="D21" s="24" t="s">
        <v>33</v>
      </c>
      <c r="E21" s="24"/>
      <c r="F21" s="25" t="s">
        <v>40</v>
      </c>
      <c r="G21" s="27">
        <f>G22</f>
        <v>76.5</v>
      </c>
    </row>
    <row r="22" spans="2:7" s="15" customFormat="1" ht="29.25" customHeight="1">
      <c r="B22" s="24" t="s">
        <v>19</v>
      </c>
      <c r="C22" s="24" t="s">
        <v>44</v>
      </c>
      <c r="D22" s="24" t="s">
        <v>61</v>
      </c>
      <c r="E22" s="24"/>
      <c r="F22" s="25" t="s">
        <v>48</v>
      </c>
      <c r="G22" s="27">
        <f>G23</f>
        <v>76.5</v>
      </c>
    </row>
    <row r="23" spans="2:7" s="15" customFormat="1" ht="15.75" customHeight="1">
      <c r="B23" s="24" t="s">
        <v>19</v>
      </c>
      <c r="C23" s="24" t="s">
        <v>44</v>
      </c>
      <c r="D23" s="24" t="s">
        <v>62</v>
      </c>
      <c r="E23" s="24"/>
      <c r="F23" s="25" t="s">
        <v>50</v>
      </c>
      <c r="G23" s="27">
        <f>G24</f>
        <v>76.5</v>
      </c>
    </row>
    <row r="24" spans="2:7" s="15" customFormat="1" ht="30.75" customHeight="1">
      <c r="B24" s="24" t="s">
        <v>19</v>
      </c>
      <c r="C24" s="24" t="s">
        <v>44</v>
      </c>
      <c r="D24" s="24" t="s">
        <v>62</v>
      </c>
      <c r="E24" s="24" t="s">
        <v>17</v>
      </c>
      <c r="F24" s="25" t="s">
        <v>23</v>
      </c>
      <c r="G24" s="27">
        <f>G25</f>
        <v>76.5</v>
      </c>
    </row>
    <row r="25" spans="2:7" s="15" customFormat="1" ht="15" customHeight="1">
      <c r="B25" s="24" t="s">
        <v>19</v>
      </c>
      <c r="C25" s="24" t="s">
        <v>44</v>
      </c>
      <c r="D25" s="24" t="s">
        <v>62</v>
      </c>
      <c r="E25" s="24" t="s">
        <v>18</v>
      </c>
      <c r="F25" s="25" t="s">
        <v>63</v>
      </c>
      <c r="G25" s="27">
        <v>76.5</v>
      </c>
    </row>
    <row r="26" spans="2:7" s="15" customFormat="1" ht="29.25" customHeight="1">
      <c r="B26" s="24" t="s">
        <v>19</v>
      </c>
      <c r="C26" s="24" t="s">
        <v>44</v>
      </c>
      <c r="D26" s="24" t="s">
        <v>45</v>
      </c>
      <c r="E26" s="24"/>
      <c r="F26" s="25" t="s">
        <v>46</v>
      </c>
      <c r="G26" s="27">
        <f>G27</f>
        <v>11.7</v>
      </c>
    </row>
    <row r="27" spans="2:7" s="15" customFormat="1" ht="0.75" customHeight="1">
      <c r="B27" s="24" t="s">
        <v>19</v>
      </c>
      <c r="C27" s="24" t="s">
        <v>44</v>
      </c>
      <c r="D27" s="24" t="s">
        <v>47</v>
      </c>
      <c r="E27" s="24"/>
      <c r="F27" s="25" t="s">
        <v>48</v>
      </c>
      <c r="G27" s="27">
        <f>G28</f>
        <v>11.7</v>
      </c>
    </row>
    <row r="28" spans="2:7" s="15" customFormat="1" ht="54.75" hidden="1" customHeight="1">
      <c r="B28" s="24" t="s">
        <v>19</v>
      </c>
      <c r="C28" s="24" t="s">
        <v>44</v>
      </c>
      <c r="D28" s="24" t="s">
        <v>49</v>
      </c>
      <c r="E28" s="24"/>
      <c r="F28" s="25" t="s">
        <v>50</v>
      </c>
      <c r="G28" s="27">
        <f>G29</f>
        <v>11.7</v>
      </c>
    </row>
    <row r="29" spans="2:7" s="15" customFormat="1" ht="17.25" customHeight="1">
      <c r="B29" s="24" t="s">
        <v>19</v>
      </c>
      <c r="C29" s="24" t="s">
        <v>44</v>
      </c>
      <c r="D29" s="24" t="s">
        <v>51</v>
      </c>
      <c r="E29" s="24" t="s">
        <v>42</v>
      </c>
      <c r="F29" s="25" t="s">
        <v>43</v>
      </c>
      <c r="G29" s="27">
        <f>G30</f>
        <v>11.7</v>
      </c>
    </row>
    <row r="30" spans="2:7" s="15" customFormat="1" ht="103.5" customHeight="1">
      <c r="B30" s="24" t="s">
        <v>19</v>
      </c>
      <c r="C30" s="24" t="s">
        <v>44</v>
      </c>
      <c r="D30" s="24" t="s">
        <v>49</v>
      </c>
      <c r="E30" s="24" t="s">
        <v>52</v>
      </c>
      <c r="F30" s="25" t="s">
        <v>53</v>
      </c>
      <c r="G30" s="27">
        <v>11.7</v>
      </c>
    </row>
    <row r="31" spans="2:7" s="15" customFormat="1" ht="28.5" customHeight="1">
      <c r="B31" s="24" t="s">
        <v>19</v>
      </c>
      <c r="C31" s="24" t="s">
        <v>24</v>
      </c>
      <c r="D31" s="24"/>
      <c r="E31" s="24"/>
      <c r="F31" s="25" t="s">
        <v>25</v>
      </c>
      <c r="G31" s="27">
        <f>G32</f>
        <v>39416.6</v>
      </c>
    </row>
    <row r="32" spans="2:7" s="15" customFormat="1" ht="15.75" customHeight="1">
      <c r="B32" s="24" t="s">
        <v>19</v>
      </c>
      <c r="C32" s="24" t="s">
        <v>26</v>
      </c>
      <c r="D32" s="24"/>
      <c r="E32" s="24"/>
      <c r="F32" s="25" t="s">
        <v>27</v>
      </c>
      <c r="G32" s="27">
        <f>G33+G44</f>
        <v>39416.6</v>
      </c>
    </row>
    <row r="33" spans="2:7" s="15" customFormat="1" ht="46.5" customHeight="1">
      <c r="B33" s="24" t="s">
        <v>19</v>
      </c>
      <c r="C33" s="24" t="s">
        <v>26</v>
      </c>
      <c r="D33" s="24" t="s">
        <v>33</v>
      </c>
      <c r="E33" s="24"/>
      <c r="F33" s="25" t="s">
        <v>40</v>
      </c>
      <c r="G33" s="27">
        <f>G34</f>
        <v>43590.7</v>
      </c>
    </row>
    <row r="34" spans="2:7" s="15" customFormat="1" ht="28.5" customHeight="1">
      <c r="B34" s="24" t="s">
        <v>19</v>
      </c>
      <c r="C34" s="24" t="s">
        <v>26</v>
      </c>
      <c r="D34" s="24" t="s">
        <v>35</v>
      </c>
      <c r="E34" s="24"/>
      <c r="F34" s="25" t="s">
        <v>74</v>
      </c>
      <c r="G34" s="27">
        <f>G35+G38+G41</f>
        <v>43590.7</v>
      </c>
    </row>
    <row r="35" spans="2:7" s="15" customFormat="1" ht="87.75" customHeight="1">
      <c r="B35" s="24" t="s">
        <v>19</v>
      </c>
      <c r="C35" s="24" t="s">
        <v>26</v>
      </c>
      <c r="D35" s="24" t="s">
        <v>69</v>
      </c>
      <c r="E35" s="24"/>
      <c r="F35" s="25" t="s">
        <v>70</v>
      </c>
      <c r="G35" s="27">
        <f>G36</f>
        <v>1000</v>
      </c>
    </row>
    <row r="36" spans="2:7" s="15" customFormat="1" ht="28.5" customHeight="1">
      <c r="B36" s="24" t="s">
        <v>19</v>
      </c>
      <c r="C36" s="24" t="s">
        <v>26</v>
      </c>
      <c r="D36" s="24" t="s">
        <v>69</v>
      </c>
      <c r="E36" s="24" t="s">
        <v>17</v>
      </c>
      <c r="F36" s="25" t="s">
        <v>23</v>
      </c>
      <c r="G36" s="27">
        <f>G37</f>
        <v>1000</v>
      </c>
    </row>
    <row r="37" spans="2:7" s="15" customFormat="1" ht="18" customHeight="1">
      <c r="B37" s="24" t="s">
        <v>19</v>
      </c>
      <c r="C37" s="24" t="s">
        <v>26</v>
      </c>
      <c r="D37" s="24" t="s">
        <v>69</v>
      </c>
      <c r="E37" s="24" t="s">
        <v>18</v>
      </c>
      <c r="F37" s="25" t="s">
        <v>30</v>
      </c>
      <c r="G37" s="27">
        <v>1000</v>
      </c>
    </row>
    <row r="38" spans="2:7" s="15" customFormat="1" ht="29.25" customHeight="1">
      <c r="B38" s="24" t="s">
        <v>19</v>
      </c>
      <c r="C38" s="24" t="s">
        <v>26</v>
      </c>
      <c r="D38" s="24" t="s">
        <v>32</v>
      </c>
      <c r="E38" s="24"/>
      <c r="F38" s="25" t="s">
        <v>72</v>
      </c>
      <c r="G38" s="27">
        <f>G39</f>
        <v>89.7</v>
      </c>
    </row>
    <row r="39" spans="2:7" s="15" customFormat="1" ht="31.5" customHeight="1">
      <c r="B39" s="24" t="s">
        <v>19</v>
      </c>
      <c r="C39" s="24" t="s">
        <v>26</v>
      </c>
      <c r="D39" s="24" t="s">
        <v>32</v>
      </c>
      <c r="E39" s="24" t="s">
        <v>17</v>
      </c>
      <c r="F39" s="25" t="s">
        <v>23</v>
      </c>
      <c r="G39" s="27">
        <f>G40</f>
        <v>89.7</v>
      </c>
    </row>
    <row r="40" spans="2:7" s="15" customFormat="1" ht="18" customHeight="1">
      <c r="B40" s="24" t="s">
        <v>19</v>
      </c>
      <c r="C40" s="24" t="s">
        <v>26</v>
      </c>
      <c r="D40" s="24" t="s">
        <v>32</v>
      </c>
      <c r="E40" s="24" t="s">
        <v>18</v>
      </c>
      <c r="F40" s="25" t="s">
        <v>30</v>
      </c>
      <c r="G40" s="27">
        <v>89.7</v>
      </c>
    </row>
    <row r="41" spans="2:7" s="15" customFormat="1" ht="29.25" customHeight="1">
      <c r="B41" s="24" t="s">
        <v>19</v>
      </c>
      <c r="C41" s="24" t="s">
        <v>26</v>
      </c>
      <c r="D41" s="24" t="s">
        <v>55</v>
      </c>
      <c r="E41" s="24"/>
      <c r="F41" s="25" t="s">
        <v>56</v>
      </c>
      <c r="G41" s="27">
        <f>G42</f>
        <v>42501</v>
      </c>
    </row>
    <row r="42" spans="2:7" s="15" customFormat="1" ht="27.75" customHeight="1">
      <c r="B42" s="24" t="s">
        <v>19</v>
      </c>
      <c r="C42" s="24" t="s">
        <v>26</v>
      </c>
      <c r="D42" s="24" t="s">
        <v>55</v>
      </c>
      <c r="E42" s="24" t="s">
        <v>17</v>
      </c>
      <c r="F42" s="25" t="s">
        <v>23</v>
      </c>
      <c r="G42" s="27">
        <f>G43</f>
        <v>42501</v>
      </c>
    </row>
    <row r="43" spans="2:7" s="15" customFormat="1" ht="19.5" customHeight="1">
      <c r="B43" s="24" t="s">
        <v>19</v>
      </c>
      <c r="C43" s="24" t="s">
        <v>26</v>
      </c>
      <c r="D43" s="24" t="s">
        <v>55</v>
      </c>
      <c r="E43" s="24" t="s">
        <v>18</v>
      </c>
      <c r="F43" s="25" t="s">
        <v>30</v>
      </c>
      <c r="G43" s="27">
        <v>42501</v>
      </c>
    </row>
    <row r="44" spans="2:7" s="15" customFormat="1" ht="45" customHeight="1">
      <c r="B44" s="24" t="s">
        <v>19</v>
      </c>
      <c r="C44" s="24" t="s">
        <v>26</v>
      </c>
      <c r="D44" s="24" t="s">
        <v>64</v>
      </c>
      <c r="E44" s="24"/>
      <c r="F44" s="25" t="s">
        <v>73</v>
      </c>
      <c r="G44" s="27">
        <f>G45</f>
        <v>-4174.1000000000004</v>
      </c>
    </row>
    <row r="45" spans="2:7" s="15" customFormat="1" ht="27.75" customHeight="1">
      <c r="B45" s="24" t="s">
        <v>19</v>
      </c>
      <c r="C45" s="24" t="s">
        <v>26</v>
      </c>
      <c r="D45" s="24" t="s">
        <v>65</v>
      </c>
      <c r="E45" s="24"/>
      <c r="F45" s="25" t="s">
        <v>67</v>
      </c>
      <c r="G45" s="27">
        <f>G46</f>
        <v>-4174.1000000000004</v>
      </c>
    </row>
    <row r="46" spans="2:7" s="15" customFormat="1" ht="44.25" customHeight="1">
      <c r="B46" s="24" t="s">
        <v>19</v>
      </c>
      <c r="C46" s="24" t="s">
        <v>26</v>
      </c>
      <c r="D46" s="24" t="s">
        <v>66</v>
      </c>
      <c r="E46" s="24"/>
      <c r="F46" s="25" t="s">
        <v>68</v>
      </c>
      <c r="G46" s="27">
        <f>G47</f>
        <v>-4174.1000000000004</v>
      </c>
    </row>
    <row r="47" spans="2:7" s="15" customFormat="1" ht="27.75" customHeight="1">
      <c r="B47" s="24" t="s">
        <v>19</v>
      </c>
      <c r="C47" s="24" t="s">
        <v>26</v>
      </c>
      <c r="D47" s="24" t="s">
        <v>66</v>
      </c>
      <c r="E47" s="24" t="s">
        <v>17</v>
      </c>
      <c r="F47" s="25" t="s">
        <v>23</v>
      </c>
      <c r="G47" s="27">
        <f>G48</f>
        <v>-4174.1000000000004</v>
      </c>
    </row>
    <row r="48" spans="2:7" s="15" customFormat="1" ht="17.25" customHeight="1">
      <c r="B48" s="24" t="s">
        <v>19</v>
      </c>
      <c r="C48" s="24" t="s">
        <v>57</v>
      </c>
      <c r="D48" s="24" t="s">
        <v>66</v>
      </c>
      <c r="E48" s="24" t="s">
        <v>18</v>
      </c>
      <c r="F48" s="25" t="s">
        <v>30</v>
      </c>
      <c r="G48" s="27">
        <v>-4174.1000000000004</v>
      </c>
    </row>
    <row r="49" spans="2:7" s="16" customFormat="1" ht="24" customHeight="1">
      <c r="B49" s="24"/>
      <c r="C49" s="24"/>
      <c r="D49" s="28"/>
      <c r="E49" s="28"/>
      <c r="F49" s="29" t="s">
        <v>28</v>
      </c>
      <c r="G49" s="30">
        <f>G12</f>
        <v>39493.1</v>
      </c>
    </row>
    <row r="50" spans="2:7" s="15" customFormat="1" ht="12.75">
      <c r="B50" s="8"/>
      <c r="C50" s="8"/>
      <c r="D50" s="8"/>
      <c r="E50" s="8"/>
      <c r="F50" s="17"/>
      <c r="G50" s="18"/>
    </row>
    <row r="51" spans="2:7" s="9" customFormat="1" ht="22.15" customHeight="1">
      <c r="B51" s="31" t="s">
        <v>29</v>
      </c>
      <c r="C51" s="31"/>
      <c r="D51" s="32"/>
      <c r="E51" s="31"/>
      <c r="F51" s="34" t="s">
        <v>39</v>
      </c>
      <c r="G51" s="34"/>
    </row>
    <row r="53" spans="2:7">
      <c r="B53"/>
      <c r="C53"/>
      <c r="D53"/>
      <c r="E53"/>
      <c r="F53"/>
      <c r="G53"/>
    </row>
    <row r="54" spans="2:7">
      <c r="B54"/>
      <c r="C54"/>
      <c r="D54"/>
      <c r="E54"/>
      <c r="F54"/>
      <c r="G54"/>
    </row>
    <row r="55" spans="2:7">
      <c r="B55"/>
      <c r="C55"/>
      <c r="D55"/>
      <c r="E55"/>
      <c r="F55"/>
      <c r="G55"/>
    </row>
    <row r="56" spans="2:7">
      <c r="B56"/>
      <c r="C56"/>
      <c r="D56"/>
      <c r="E56"/>
      <c r="F56"/>
      <c r="G56"/>
    </row>
    <row r="57" spans="2:7">
      <c r="B57"/>
      <c r="C57"/>
      <c r="D57"/>
      <c r="E57"/>
      <c r="F57"/>
      <c r="G57"/>
    </row>
    <row r="58" spans="2:7">
      <c r="B58"/>
      <c r="C58"/>
      <c r="D58"/>
      <c r="E58"/>
      <c r="F58"/>
      <c r="G58"/>
    </row>
    <row r="59" spans="2:7">
      <c r="B59"/>
      <c r="C59"/>
      <c r="D59"/>
      <c r="E59"/>
      <c r="F59"/>
      <c r="G59"/>
    </row>
    <row r="60" spans="2:7">
      <c r="B60"/>
      <c r="C60"/>
      <c r="D60"/>
      <c r="E60"/>
      <c r="F60"/>
      <c r="G60"/>
    </row>
    <row r="61" spans="2:7">
      <c r="B61"/>
      <c r="C61"/>
      <c r="D61"/>
      <c r="E61"/>
      <c r="F61"/>
      <c r="G61"/>
    </row>
    <row r="62" spans="2:7">
      <c r="B62"/>
      <c r="C62"/>
      <c r="D62"/>
      <c r="E62"/>
      <c r="F62"/>
      <c r="G62"/>
    </row>
    <row r="63" spans="2:7">
      <c r="B63"/>
      <c r="C63"/>
      <c r="D63"/>
      <c r="E63"/>
      <c r="F63"/>
      <c r="G63"/>
    </row>
    <row r="64" spans="2:7">
      <c r="B64"/>
      <c r="C64"/>
      <c r="D64"/>
      <c r="E64"/>
      <c r="F64"/>
      <c r="G64"/>
    </row>
    <row r="65" spans="2:7">
      <c r="B65"/>
      <c r="C65"/>
      <c r="D65"/>
      <c r="E65"/>
      <c r="F65"/>
      <c r="G65"/>
    </row>
    <row r="66" spans="2:7">
      <c r="B66"/>
      <c r="C66"/>
      <c r="D66"/>
      <c r="E66"/>
      <c r="F66"/>
      <c r="G66"/>
    </row>
    <row r="67" spans="2:7">
      <c r="B67"/>
      <c r="C67"/>
      <c r="D67"/>
      <c r="E67"/>
      <c r="F67"/>
      <c r="G67"/>
    </row>
    <row r="68" spans="2:7">
      <c r="B68"/>
      <c r="C68"/>
      <c r="D68"/>
      <c r="E68"/>
      <c r="F68"/>
      <c r="G68"/>
    </row>
    <row r="69" spans="2:7">
      <c r="B69"/>
      <c r="C69"/>
      <c r="D69"/>
      <c r="E69"/>
      <c r="F69"/>
      <c r="G69"/>
    </row>
    <row r="70" spans="2:7">
      <c r="B70" s="8"/>
      <c r="C70"/>
      <c r="D70"/>
      <c r="E70"/>
      <c r="F70"/>
      <c r="G70"/>
    </row>
    <row r="71" spans="2:7">
      <c r="B71" s="8"/>
      <c r="C71"/>
      <c r="D71"/>
      <c r="E71"/>
      <c r="F71"/>
      <c r="G71"/>
    </row>
    <row r="72" spans="2:7">
      <c r="B72"/>
      <c r="C72"/>
      <c r="D72"/>
      <c r="E72"/>
      <c r="F72"/>
      <c r="G72"/>
    </row>
    <row r="73" spans="2:7">
      <c r="B73"/>
      <c r="C73"/>
      <c r="D73"/>
      <c r="E73"/>
      <c r="F73"/>
      <c r="G73"/>
    </row>
    <row r="74" spans="2:7">
      <c r="B74"/>
      <c r="C74"/>
      <c r="D74"/>
      <c r="E74"/>
      <c r="F74"/>
      <c r="G74"/>
    </row>
    <row r="75" spans="2:7">
      <c r="B75"/>
      <c r="C75"/>
      <c r="D75"/>
      <c r="E75"/>
      <c r="F75"/>
      <c r="G75"/>
    </row>
    <row r="76" spans="2:7">
      <c r="B76"/>
      <c r="C76"/>
      <c r="D76"/>
      <c r="E76"/>
      <c r="F76"/>
      <c r="G76"/>
    </row>
    <row r="77" spans="2:7">
      <c r="B77"/>
      <c r="C77"/>
      <c r="D77"/>
      <c r="E77"/>
      <c r="F77"/>
      <c r="G77"/>
    </row>
    <row r="78" spans="2:7">
      <c r="B78"/>
      <c r="C78"/>
      <c r="D78"/>
      <c r="E78"/>
      <c r="F78"/>
      <c r="G78"/>
    </row>
    <row r="79" spans="2:7">
      <c r="B79"/>
      <c r="C79"/>
      <c r="D79"/>
      <c r="E79"/>
      <c r="F79"/>
      <c r="G79"/>
    </row>
    <row r="80" spans="2:7">
      <c r="B80"/>
      <c r="C80"/>
      <c r="D80"/>
      <c r="E80"/>
      <c r="F80"/>
      <c r="G80"/>
    </row>
    <row r="81" spans="2:7">
      <c r="B81"/>
      <c r="C81"/>
      <c r="D81"/>
      <c r="E81"/>
      <c r="F81"/>
      <c r="G81"/>
    </row>
    <row r="82" spans="2:7">
      <c r="B82"/>
      <c r="C82"/>
      <c r="D82"/>
      <c r="E82"/>
      <c r="F82"/>
      <c r="G82"/>
    </row>
    <row r="83" spans="2:7">
      <c r="B83"/>
      <c r="C83"/>
      <c r="D83"/>
      <c r="E83"/>
      <c r="F83"/>
      <c r="G83"/>
    </row>
    <row r="84" spans="2:7">
      <c r="B84"/>
      <c r="C84"/>
      <c r="D84"/>
      <c r="E84"/>
      <c r="F84"/>
      <c r="G84"/>
    </row>
    <row r="85" spans="2:7">
      <c r="B85"/>
      <c r="C85"/>
      <c r="D85"/>
      <c r="E85"/>
      <c r="F85"/>
      <c r="G85"/>
    </row>
    <row r="86" spans="2:7">
      <c r="B86"/>
      <c r="C86"/>
      <c r="D86"/>
      <c r="E86"/>
      <c r="F86"/>
      <c r="G86"/>
    </row>
    <row r="87" spans="2:7">
      <c r="B87"/>
      <c r="C87"/>
      <c r="D87"/>
      <c r="E87"/>
      <c r="F87"/>
      <c r="G87"/>
    </row>
    <row r="88" spans="2:7">
      <c r="B88"/>
      <c r="C88"/>
      <c r="D88"/>
      <c r="E88"/>
      <c r="F88"/>
      <c r="G88"/>
    </row>
    <row r="89" spans="2:7">
      <c r="B89"/>
      <c r="C89"/>
      <c r="D89"/>
      <c r="E89"/>
      <c r="F89"/>
      <c r="G89"/>
    </row>
    <row r="90" spans="2:7">
      <c r="B90"/>
      <c r="C90"/>
      <c r="D90"/>
      <c r="E90"/>
      <c r="F90"/>
      <c r="G90"/>
    </row>
    <row r="91" spans="2:7">
      <c r="B91"/>
      <c r="C91"/>
      <c r="D91"/>
      <c r="E91"/>
      <c r="F91"/>
      <c r="G91"/>
    </row>
    <row r="99" spans="2:7" s="9" customFormat="1">
      <c r="B99" s="2"/>
      <c r="C99" s="2"/>
      <c r="D99" s="2"/>
      <c r="E99" s="2"/>
      <c r="F99" s="3"/>
      <c r="G99" s="4"/>
    </row>
  </sheetData>
  <sheetProtection selectLockedCells="1" selectUnlockedCells="1"/>
  <autoFilter ref="B10:H50"/>
  <mergeCells count="5">
    <mergeCell ref="B6:G6"/>
    <mergeCell ref="F51:G51"/>
    <mergeCell ref="B9:G9"/>
    <mergeCell ref="B7:G7"/>
    <mergeCell ref="B8:G8"/>
  </mergeCells>
  <pageMargins left="1.1811023622047245" right="0.39370078740157483" top="0.59055118110236227" bottom="0.39370078740157483" header="0.39370078740157483" footer="0.51181102362204722"/>
  <pageSetup paperSize="9" orientation="portrait" useFirstPageNumber="1" horizontalDpi="300" verticalDpi="300" r:id="rId1"/>
  <headerFooter differentFirst="1" alignWithMargins="0">
    <oddHeader>&amp;C&amp;9&amp;P</oddHeader>
    <firstFooter>&amp;L31.05.2022 №29/2&amp;RSR2s29r02p4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Сидоров Андрей Александрович</dc:creator>
  <cp:lastModifiedBy>andreys</cp:lastModifiedBy>
  <cp:lastPrinted>2022-06-01T12:20:21Z</cp:lastPrinted>
  <dcterms:created xsi:type="dcterms:W3CDTF">2022-06-06T05:39:14Z</dcterms:created>
  <dcterms:modified xsi:type="dcterms:W3CDTF">2022-06-06T05:39:17Z</dcterms:modified>
</cp:coreProperties>
</file>