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 fullCalcOnLoad="1"/>
</workbook>
</file>

<file path=xl/calcChain.xml><?xml version="1.0" encoding="utf-8"?>
<calcChain xmlns="http://schemas.openxmlformats.org/spreadsheetml/2006/main">
  <c r="G19" i="1"/>
  <c r="G36"/>
  <c r="G35"/>
  <c r="G33"/>
  <c r="G23"/>
  <c r="G31"/>
  <c r="G27"/>
  <c r="G25"/>
  <c r="G12"/>
  <c r="G11"/>
  <c r="G10"/>
  <c r="G29"/>
</calcChain>
</file>

<file path=xl/sharedStrings.xml><?xml version="1.0" encoding="utf-8"?>
<sst xmlns="http://schemas.openxmlformats.org/spreadsheetml/2006/main" count="106" uniqueCount="76">
  <si>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</si>
  <si>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</si>
  <si>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</si>
  <si>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</si>
  <si>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</si>
  <si>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</si>
  <si>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</si>
  <si>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</si>
  <si>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</si>
  <si>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</si>
  <si>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</si>
  <si>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</si>
  <si>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</si>
  <si>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</si>
  <si>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</si>
  <si>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</t>
  </si>
  <si>
    <t>03</t>
  </si>
  <si>
    <t>05</t>
  </si>
  <si>
    <t>Глава Советского района</t>
  </si>
  <si>
    <t>01 0 03 М6205</t>
  </si>
  <si>
    <t>01 0 03 00000</t>
  </si>
  <si>
    <t xml:space="preserve"> В.Е. Макаров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</si>
  <si>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</si>
  <si>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</si>
  <si>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01 0 01 00000</t>
  </si>
  <si>
    <t>Руководство и управление в сфере установленных функций органов местного самоуправления. Центральный аппарат</t>
  </si>
  <si>
    <t>01 0 01 М2045</t>
  </si>
  <si>
    <t>04</t>
  </si>
  <si>
    <t>Другие мероприятия по реализации государственных функций</t>
  </si>
  <si>
    <t>01 0 02 00000</t>
  </si>
  <si>
    <t>200</t>
  </si>
  <si>
    <t>13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</si>
  <si>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2022 год                                          </t>
    </r>
    <r>
      <rPr>
        <sz val="13"/>
        <rFont val="Times New Roman"/>
        <family val="1"/>
        <charset val="204"/>
      </rPr>
      <t>(изменения)</t>
    </r>
  </si>
  <si>
    <t>Приложение 2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</si>
  <si>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</si>
  <si>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01 0 02 М9235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</si>
  <si>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</si>
  <si>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 xml:space="preserve">Организация благоустройства и озеленения территории района </t>
  </si>
  <si>
    <t>Центральный аппарат (Закупка товаров, работ и услуг для обеспечения государственных (муниципальных) нужд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</si>
  <si>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</si>
  <si>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</si>
  <si>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</si>
  <si>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М2115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</si>
  <si>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</si>
  <si>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Центральный аппарат (Закупка товаров, работ и услуг для обеспечения государственных (муниципальных) нужд)</t>
  </si>
  <si>
    <t>02</t>
  </si>
  <si>
    <t>01 0 02 М9005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</si>
  <si>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</si>
  <si>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07 М2975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</si>
  <si>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</si>
  <si>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</si>
  <si>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Организация и проведение мероприятий для детей и молодежи в районе</t>
  </si>
  <si>
    <t>01 0 04 00000</t>
  </si>
  <si>
    <t>Реализация молодежной политики  (Закупка товаров, работ и услуг для обеспечения государственных (муниципальных) нужд)</t>
  </si>
  <si>
    <t>01 0 04 М4415</t>
  </si>
  <si>
    <t>07</t>
  </si>
  <si>
    <t>Организация и проведение мероприятий патриотической направленности в районе</t>
  </si>
  <si>
    <t>01 0 05 00000</t>
  </si>
  <si>
    <t>01 0 05 М4415</t>
  </si>
  <si>
    <t>Организация и проведение культурно-массовых мероприятий</t>
  </si>
  <si>
    <t>01 0 06 00000</t>
  </si>
  <si>
    <t>Мероприятия в сфере культуры (Закупка товаров, работ и услуг для обеспечения государственных (муниципальных) нужд)</t>
  </si>
  <si>
    <t>01 0 06 М4405</t>
  </si>
  <si>
    <t>08</t>
  </si>
  <si>
    <t>Организация и проведение спортивно-массовых мероприятий</t>
  </si>
  <si>
    <t>01 0 07 00000</t>
  </si>
  <si>
    <t>01 0 08 М2045</t>
  </si>
  <si>
    <t>Развитие муниципальной службы</t>
  </si>
  <si>
    <t>Непрограммные расходы органов местного самоуправления</t>
  </si>
  <si>
    <t>19 0 00 00000</t>
  </si>
  <si>
    <t>19 0 02 00000</t>
  </si>
  <si>
    <t>Выполнение других обязательств государства (Иные бюджетные ассигнования)</t>
  </si>
  <si>
    <t>19 0 02 М9235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</si>
  <si>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</si>
  <si>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01 0 02 М9165</t>
  </si>
  <si>
    <t>от 30.08.2022 №31/2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</si>
</sst>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2" fontId="22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49" fontId="25" fillId="0" borderId="10" xfId="0" applyNumberFormat="1" applyFont="1" applyBorder="1" applyAlignment="1">
      <alignment horizontal="center" wrapText="1"/>
    </xf>
    <xf numFmtId="172" fontId="25" fillId="15" borderId="10" xfId="0" applyNumberFormat="1" applyFont="1" applyFill="1" applyBorder="1"/>
    <xf numFmtId="172" fontId="22" fillId="15" borderId="10" xfId="0" applyNumberFormat="1" applyFont="1" applyFill="1" applyBorder="1"/>
    <xf numFmtId="0" fontId="22" fillId="0" borderId="10" xfId="0" applyNumberFormat="1" applyFont="1" applyBorder="1" applyAlignment="1">
      <alignment wrapText="1"/>
    </xf>
    <xf numFmtId="49" fontId="22" fillId="0" borderId="10" xfId="0" applyNumberFormat="1" applyFont="1" applyBorder="1" applyAlignment="1">
      <alignment horizontal="right" wrapText="1"/>
    </xf>
    <xf numFmtId="0" fontId="22" fillId="0" borderId="10" xfId="0" applyNumberFormat="1" applyFont="1" applyBorder="1" applyAlignment="1">
      <alignment horizontal="right" wrapText="1"/>
    </xf>
    <xf numFmtId="172" fontId="24" fillId="0" borderId="0" xfId="0" applyNumberFormat="1" applyFont="1" applyAlignment="1">
      <alignment horizontal="right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93"/>
  <sheetViews>
    <sheetView tabSelected="1" view="pageLayout" topLeftCell="B9" zoomScale="80" zoomScaleNormal="96" zoomScalePageLayoutView="80" workbookViewId="0">
      <selection activeCell="H15" sqref="H15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8" t="s">
        <v>33</v>
      </c>
    </row>
    <row r="2" spans="2:8">
      <c r="B2" s="13"/>
      <c r="C2" s="13"/>
      <c r="D2" s="13"/>
      <c r="E2" s="13"/>
      <c r="F2" s="13"/>
      <c r="G2" s="19" t="s">
        <v>8</v>
      </c>
    </row>
    <row r="3" spans="2:8">
      <c r="B3" s="13"/>
      <c r="C3" s="13"/>
      <c r="D3" s="13"/>
      <c r="E3" s="13"/>
      <c r="F3" s="13"/>
      <c r="G3" s="19" t="s">
        <v>9</v>
      </c>
    </row>
    <row r="4" spans="2:8">
      <c r="B4" s="13"/>
      <c r="C4" s="13"/>
      <c r="D4" s="13"/>
      <c r="E4" s="13"/>
      <c r="F4" s="13"/>
      <c r="G4" s="19" t="s">
        <v>75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7" t="s">
        <v>32</v>
      </c>
      <c r="C6" s="37"/>
      <c r="D6" s="37"/>
      <c r="E6" s="37"/>
      <c r="F6" s="37"/>
      <c r="G6" s="37"/>
    </row>
    <row r="7" spans="2:8" s="1" customFormat="1" ht="16.5" customHeight="1">
      <c r="B7" s="2"/>
      <c r="C7" s="2"/>
      <c r="D7" s="2"/>
      <c r="E7" s="2"/>
      <c r="F7" s="2"/>
      <c r="G7" s="3"/>
    </row>
    <row r="8" spans="2:8" s="7" customFormat="1" ht="70.5">
      <c r="B8" s="20" t="s">
        <v>14</v>
      </c>
      <c r="C8" s="21" t="s">
        <v>12</v>
      </c>
      <c r="D8" s="21" t="s">
        <v>13</v>
      </c>
      <c r="E8" s="21" t="s">
        <v>10</v>
      </c>
      <c r="F8" s="21" t="s">
        <v>11</v>
      </c>
      <c r="G8" s="22" t="s">
        <v>7</v>
      </c>
    </row>
    <row r="9" spans="2:8" s="7" customFormat="1">
      <c r="B9" s="20" t="s">
        <v>0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5</v>
      </c>
    </row>
    <row r="10" spans="2:8" ht="18" customHeight="1">
      <c r="B10" s="29" t="s">
        <v>6</v>
      </c>
      <c r="C10" s="29"/>
      <c r="D10" s="29"/>
      <c r="E10" s="29"/>
      <c r="F10" s="29"/>
      <c r="G10" s="31">
        <f>G11+G35</f>
        <v>-12210.000000000004</v>
      </c>
    </row>
    <row r="11" spans="2:8" ht="50.25" customHeight="1">
      <c r="B11" s="23" t="s">
        <v>22</v>
      </c>
      <c r="C11" s="24" t="s">
        <v>23</v>
      </c>
      <c r="D11" s="29"/>
      <c r="E11" s="29"/>
      <c r="F11" s="29"/>
      <c r="G11" s="32">
        <f>G12+G19+G23+G25+G27+G29+G31+G33</f>
        <v>-12240.000000000004</v>
      </c>
    </row>
    <row r="12" spans="2:8" ht="42.75" customHeight="1">
      <c r="B12" s="23" t="s">
        <v>25</v>
      </c>
      <c r="C12" s="24" t="s">
        <v>24</v>
      </c>
      <c r="D12" s="29"/>
      <c r="E12" s="29"/>
      <c r="F12" s="29"/>
      <c r="G12" s="32">
        <f>SUM(G13:G18)</f>
        <v>6321.8</v>
      </c>
    </row>
    <row r="13" spans="2:8" ht="92.25" customHeight="1">
      <c r="B13" s="23" t="s">
        <v>39</v>
      </c>
      <c r="C13" s="24" t="s">
        <v>40</v>
      </c>
      <c r="D13" s="33">
        <v>100</v>
      </c>
      <c r="E13" s="34" t="s">
        <v>15</v>
      </c>
      <c r="F13" s="34" t="s">
        <v>45</v>
      </c>
      <c r="G13" s="32">
        <v>336</v>
      </c>
    </row>
    <row r="14" spans="2:8" ht="102.75" customHeight="1">
      <c r="B14" s="23" t="s">
        <v>41</v>
      </c>
      <c r="C14" s="24" t="s">
        <v>42</v>
      </c>
      <c r="D14" s="33">
        <v>100</v>
      </c>
      <c r="E14" s="34" t="s">
        <v>15</v>
      </c>
      <c r="F14" s="34" t="s">
        <v>16</v>
      </c>
      <c r="G14" s="32">
        <v>200.7</v>
      </c>
    </row>
    <row r="15" spans="2:8" ht="90.75" customHeight="1">
      <c r="B15" s="23" t="s">
        <v>43</v>
      </c>
      <c r="C15" s="24" t="s">
        <v>26</v>
      </c>
      <c r="D15" s="33">
        <v>100</v>
      </c>
      <c r="E15" s="34" t="s">
        <v>15</v>
      </c>
      <c r="F15" s="34" t="s">
        <v>16</v>
      </c>
      <c r="G15" s="32">
        <v>502.1</v>
      </c>
    </row>
    <row r="16" spans="2:8" ht="91.5" customHeight="1">
      <c r="B16" s="23" t="s">
        <v>43</v>
      </c>
      <c r="C16" s="24" t="s">
        <v>26</v>
      </c>
      <c r="D16" s="33">
        <v>100</v>
      </c>
      <c r="E16" s="34" t="s">
        <v>15</v>
      </c>
      <c r="F16" s="34" t="s">
        <v>27</v>
      </c>
      <c r="G16" s="32">
        <v>6676.2</v>
      </c>
    </row>
    <row r="17" spans="2:8" ht="50.25" customHeight="1">
      <c r="B17" s="23" t="s">
        <v>44</v>
      </c>
      <c r="C17" s="24" t="s">
        <v>26</v>
      </c>
      <c r="D17" s="33">
        <v>200</v>
      </c>
      <c r="E17" s="34" t="s">
        <v>15</v>
      </c>
      <c r="F17" s="34" t="s">
        <v>16</v>
      </c>
      <c r="G17" s="32">
        <v>-59.2</v>
      </c>
    </row>
    <row r="18" spans="2:8" ht="46.5" customHeight="1">
      <c r="B18" s="23" t="s">
        <v>38</v>
      </c>
      <c r="C18" s="24" t="s">
        <v>26</v>
      </c>
      <c r="D18" s="34">
        <v>200</v>
      </c>
      <c r="E18" s="34" t="s">
        <v>15</v>
      </c>
      <c r="F18" s="34" t="s">
        <v>27</v>
      </c>
      <c r="G18" s="32">
        <v>-1334</v>
      </c>
    </row>
    <row r="19" spans="2:8" ht="30" customHeight="1">
      <c r="B19" s="23" t="s">
        <v>28</v>
      </c>
      <c r="C19" s="24" t="s">
        <v>29</v>
      </c>
      <c r="D19" s="30"/>
      <c r="E19" s="30"/>
      <c r="F19" s="30"/>
      <c r="G19" s="32">
        <f>G22+G20+G21</f>
        <v>-4</v>
      </c>
    </row>
    <row r="20" spans="2:8" ht="78" customHeight="1">
      <c r="B20" s="23" t="s">
        <v>47</v>
      </c>
      <c r="C20" s="24" t="s">
        <v>46</v>
      </c>
      <c r="D20" s="34" t="s">
        <v>30</v>
      </c>
      <c r="E20" s="25" t="s">
        <v>15</v>
      </c>
      <c r="F20" s="25" t="s">
        <v>31</v>
      </c>
      <c r="G20" s="32">
        <v>-3.1</v>
      </c>
    </row>
    <row r="21" spans="2:8" ht="60.75" customHeight="1">
      <c r="B21" s="23" t="s">
        <v>73</v>
      </c>
      <c r="C21" s="24" t="s">
        <v>74</v>
      </c>
      <c r="D21" s="34" t="s">
        <v>30</v>
      </c>
      <c r="E21" s="25" t="s">
        <v>15</v>
      </c>
      <c r="F21" s="25" t="s">
        <v>31</v>
      </c>
      <c r="G21" s="32">
        <v>68.599999999999994</v>
      </c>
    </row>
    <row r="22" spans="2:8" ht="60" customHeight="1">
      <c r="B22" s="23" t="s">
        <v>34</v>
      </c>
      <c r="C22" s="24" t="s">
        <v>35</v>
      </c>
      <c r="D22" s="34" t="s">
        <v>30</v>
      </c>
      <c r="E22" s="25" t="s">
        <v>15</v>
      </c>
      <c r="F22" s="25" t="s">
        <v>31</v>
      </c>
      <c r="G22" s="32">
        <v>-69.5</v>
      </c>
    </row>
    <row r="23" spans="2:8" ht="33.75" customHeight="1">
      <c r="B23" s="28" t="s">
        <v>37</v>
      </c>
      <c r="C23" s="24" t="s">
        <v>20</v>
      </c>
      <c r="D23" s="35"/>
      <c r="E23" s="25"/>
      <c r="F23" s="25"/>
      <c r="G23" s="32">
        <f>G24</f>
        <v>-18106.7</v>
      </c>
      <c r="H23" s="17"/>
    </row>
    <row r="24" spans="2:8" ht="59.25" customHeight="1">
      <c r="B24" s="28" t="s">
        <v>36</v>
      </c>
      <c r="C24" s="24" t="s">
        <v>19</v>
      </c>
      <c r="D24" s="35">
        <v>200</v>
      </c>
      <c r="E24" s="25" t="s">
        <v>17</v>
      </c>
      <c r="F24" s="25" t="s">
        <v>16</v>
      </c>
      <c r="G24" s="32">
        <v>-18106.7</v>
      </c>
      <c r="H24" s="17"/>
    </row>
    <row r="25" spans="2:8" ht="33" customHeight="1">
      <c r="B25" s="28" t="s">
        <v>51</v>
      </c>
      <c r="C25" s="24" t="s">
        <v>52</v>
      </c>
      <c r="D25" s="35"/>
      <c r="E25" s="25"/>
      <c r="F25" s="25"/>
      <c r="G25" s="32">
        <f>G26</f>
        <v>-1.1000000000000001</v>
      </c>
      <c r="H25" s="17"/>
    </row>
    <row r="26" spans="2:8" ht="46.5" customHeight="1">
      <c r="B26" s="28" t="s">
        <v>53</v>
      </c>
      <c r="C26" s="24" t="s">
        <v>54</v>
      </c>
      <c r="D26" s="35">
        <v>200</v>
      </c>
      <c r="E26" s="25" t="s">
        <v>55</v>
      </c>
      <c r="F26" s="25"/>
      <c r="G26" s="32">
        <v>-1.1000000000000001</v>
      </c>
      <c r="H26" s="17"/>
    </row>
    <row r="27" spans="2:8" ht="28.5" customHeight="1">
      <c r="B27" s="28" t="s">
        <v>56</v>
      </c>
      <c r="C27" s="24" t="s">
        <v>57</v>
      </c>
      <c r="D27" s="24"/>
      <c r="E27" s="25"/>
      <c r="F27" s="25"/>
      <c r="G27" s="32">
        <f>G28</f>
        <v>-0.7</v>
      </c>
      <c r="H27" s="17"/>
    </row>
    <row r="28" spans="2:8" ht="42" customHeight="1">
      <c r="B28" s="28" t="s">
        <v>53</v>
      </c>
      <c r="C28" s="24" t="s">
        <v>58</v>
      </c>
      <c r="D28" s="35">
        <v>200</v>
      </c>
      <c r="E28" s="25" t="s">
        <v>55</v>
      </c>
      <c r="F28" s="25"/>
      <c r="G28" s="32">
        <v>-0.7</v>
      </c>
      <c r="H28" s="17"/>
    </row>
    <row r="29" spans="2:8" ht="31.5" customHeight="1">
      <c r="B29" s="28" t="s">
        <v>59</v>
      </c>
      <c r="C29" s="24" t="s">
        <v>60</v>
      </c>
      <c r="D29" s="35"/>
      <c r="E29" s="25"/>
      <c r="F29" s="25"/>
      <c r="G29" s="32">
        <f>G30</f>
        <v>-388.2</v>
      </c>
      <c r="H29" s="17"/>
    </row>
    <row r="30" spans="2:8" ht="42.75" customHeight="1">
      <c r="B30" s="28" t="s">
        <v>61</v>
      </c>
      <c r="C30" s="24" t="s">
        <v>62</v>
      </c>
      <c r="D30" s="35">
        <v>200</v>
      </c>
      <c r="E30" s="25" t="s">
        <v>63</v>
      </c>
      <c r="F30" s="25"/>
      <c r="G30" s="32">
        <v>-388.2</v>
      </c>
      <c r="H30" s="17"/>
    </row>
    <row r="31" spans="2:8" ht="31.5" customHeight="1">
      <c r="B31" s="28" t="s">
        <v>64</v>
      </c>
      <c r="C31" s="24" t="s">
        <v>65</v>
      </c>
      <c r="D31" s="35"/>
      <c r="E31" s="25"/>
      <c r="F31" s="25"/>
      <c r="G31" s="32">
        <f>G32</f>
        <v>-21.1</v>
      </c>
      <c r="H31" s="17"/>
    </row>
    <row r="32" spans="2:8" ht="59.25" customHeight="1">
      <c r="B32" s="28" t="s">
        <v>50</v>
      </c>
      <c r="C32" s="24" t="s">
        <v>48</v>
      </c>
      <c r="D32" s="35">
        <v>200</v>
      </c>
      <c r="E32" s="25" t="s">
        <v>49</v>
      </c>
      <c r="F32" s="25" t="s">
        <v>45</v>
      </c>
      <c r="G32" s="32">
        <v>-21.1</v>
      </c>
      <c r="H32" s="17"/>
    </row>
    <row r="33" spans="2:8" ht="15" customHeight="1">
      <c r="B33" s="28" t="s">
        <v>67</v>
      </c>
      <c r="C33" s="24" t="s">
        <v>66</v>
      </c>
      <c r="D33" s="35"/>
      <c r="E33" s="25"/>
      <c r="F33" s="25"/>
      <c r="G33" s="32">
        <f>G34</f>
        <v>-40</v>
      </c>
      <c r="H33" s="17"/>
    </row>
    <row r="34" spans="2:8" ht="52.5" customHeight="1">
      <c r="B34" s="28" t="s">
        <v>44</v>
      </c>
      <c r="C34" s="24" t="s">
        <v>66</v>
      </c>
      <c r="D34" s="35">
        <v>200</v>
      </c>
      <c r="E34" s="25" t="s">
        <v>15</v>
      </c>
      <c r="F34" s="25" t="s">
        <v>27</v>
      </c>
      <c r="G34" s="32">
        <v>-40</v>
      </c>
      <c r="H34" s="17"/>
    </row>
    <row r="35" spans="2:8" ht="30.75" customHeight="1">
      <c r="B35" s="28" t="s">
        <v>68</v>
      </c>
      <c r="C35" s="24" t="s">
        <v>69</v>
      </c>
      <c r="D35" s="35"/>
      <c r="E35" s="25"/>
      <c r="F35" s="25"/>
      <c r="G35" s="32">
        <f>G36</f>
        <v>30</v>
      </c>
      <c r="H35" s="17"/>
    </row>
    <row r="36" spans="2:8" ht="15" customHeight="1">
      <c r="B36" s="28" t="s">
        <v>28</v>
      </c>
      <c r="C36" s="24" t="s">
        <v>70</v>
      </c>
      <c r="D36" s="35"/>
      <c r="E36" s="25"/>
      <c r="F36" s="25"/>
      <c r="G36" s="32">
        <f>G37</f>
        <v>30</v>
      </c>
      <c r="H36" s="17"/>
    </row>
    <row r="37" spans="2:8" ht="15" customHeight="1">
      <c r="B37" s="28" t="s">
        <v>71</v>
      </c>
      <c r="C37" s="24" t="s">
        <v>72</v>
      </c>
      <c r="D37" s="35">
        <v>800</v>
      </c>
      <c r="E37" s="25" t="s">
        <v>15</v>
      </c>
      <c r="F37" s="25" t="s">
        <v>31</v>
      </c>
      <c r="G37" s="32">
        <v>30</v>
      </c>
      <c r="H37" s="17"/>
    </row>
    <row r="38" spans="2:8" ht="32.450000000000003" customHeight="1">
      <c r="B38" s="14"/>
      <c r="C38" s="14"/>
      <c r="D38" s="15"/>
      <c r="E38" s="15"/>
      <c r="F38" s="16"/>
      <c r="G38" s="17"/>
      <c r="H38" s="27"/>
    </row>
    <row r="39" spans="2:8" ht="11.25" customHeight="1">
      <c r="B39" s="14"/>
      <c r="C39" s="14"/>
      <c r="D39" s="15"/>
      <c r="E39" s="15"/>
      <c r="F39" s="16"/>
      <c r="G39" s="17"/>
      <c r="H39" s="27"/>
    </row>
    <row r="40" spans="2:8" ht="25.9" customHeight="1">
      <c r="B40" s="26" t="s">
        <v>18</v>
      </c>
      <c r="G40" s="36" t="s">
        <v>21</v>
      </c>
      <c r="H40" s="27"/>
    </row>
    <row r="41" spans="2:8">
      <c r="H41" s="27"/>
    </row>
    <row r="42" spans="2:8">
      <c r="H42" s="27"/>
    </row>
    <row r="46" spans="2:8">
      <c r="B46"/>
      <c r="C46"/>
      <c r="D46"/>
      <c r="E46"/>
      <c r="F46"/>
      <c r="G46"/>
    </row>
    <row r="47" spans="2:8">
      <c r="B47"/>
      <c r="C47"/>
      <c r="D47"/>
      <c r="E47"/>
      <c r="F47"/>
      <c r="G47"/>
    </row>
    <row r="48" spans="2:8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93" spans="2:7" s="8" customFormat="1">
      <c r="B93" s="5"/>
      <c r="C93" s="5"/>
      <c r="D93" s="5"/>
      <c r="E93" s="5"/>
      <c r="F93" s="5"/>
      <c r="G93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 xml:space="preserve">&amp;L&amp;8 30.08.2022 №31/2&amp;R&amp;8 SR2s31r02p2 </oddFooter>
    <firstFooter xml:space="preserve">&amp;L&amp;8 30.08.2022 №31/2&amp;R &amp;8SR2s31r02p2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2022-05-09T13:09:16Z</cp:lastPrinted>
  <dcterms:created xsi:type="dcterms:W3CDTF">2010-11-03T06:40:12Z</dcterms:created>
  <dcterms:modified xsi:type="dcterms:W3CDTF">2022-09-06T04:54:38Z</dcterms:modified>
</cp:coreProperties>
</file>