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 fullCalcOnLoad="1"/>
</workbook>
</file>

<file path=xl/calcChain.xml><?xml version="1.0" encoding="utf-8"?>
<calcChain xmlns="http://schemas.openxmlformats.org/spreadsheetml/2006/main">
  <c r="G20" i="1"/>
  <c r="G44"/>
  <c r="G43"/>
  <c r="G49"/>
  <c r="G12"/>
  <c r="G11"/>
  <c r="G10"/>
  <c r="G47"/>
  <c r="G46"/>
  <c r="G51"/>
  <c r="G41"/>
  <c r="G38"/>
  <c r="G36"/>
  <c r="G34"/>
  <c r="G32"/>
</calcChain>
</file>

<file path=xl/sharedStrings.xml><?xml version="1.0" encoding="utf-8"?>
<sst xmlns="http://schemas.openxmlformats.org/spreadsheetml/2006/main" count="155" uniqueCount="100">
  <si>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</si>
  <si>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</si>
  <si>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</si>
  <si>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</si>
  <si>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</si>
  <si>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</si>
  <si>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</si>
  <si>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</si>
  <si>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</si>
  <si>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</si>
  <si>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</si>
  <si>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</si>
  <si>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</si>
  <si>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</si>
  <si>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</si>
  <si>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</si>
  <si>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</si>
  <si>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</si>
  <si>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</si>
  <si>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</si>
  <si>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</si>
  <si>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</si>
  <si>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</si>
  <si>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</si>
  <si>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</si>
  <si>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</si>
  <si>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</si>
  <si>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</si>
  <si>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</si>
  <si>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</si>
  <si>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</si>
  <si>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</si>
  <si>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</si>
  <si>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</si>
  <si>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</si>
  <si>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</si>
  <si>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</si>
  <si>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</si>
  <si>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</si>
  <si>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</si>
  <si>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</si>
  <si>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</si>
  <si>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</si>
  <si>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</si>
  <si>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</si>
  <si>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</si>
  <si>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</si>
  <si>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</si>
  <si>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</si>
  <si>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</si>
  <si>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</si>
  <si>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</si>
  <si>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</si>
  <si>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</si>
  <si>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</si>
  <si>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</si>
  <si>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</si>
  <si>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</si>
  <si>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</si>
  <si>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</si>
  <si>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</si>
  <si>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19 0 03 00000</t>
  </si>
  <si>
    <t>19 0 02 00000</t>
  </si>
  <si>
    <t>19 0 01 00000</t>
  </si>
  <si>
    <t>01 0 08 00000</t>
  </si>
  <si>
    <t>01 0 07 00000</t>
  </si>
  <si>
    <t>01 0 06 00000</t>
  </si>
  <si>
    <t>01 0 04 00000</t>
  </si>
  <si>
    <t>01 0 03 00000</t>
  </si>
  <si>
    <t>01 0 02 00000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</si>
  <si>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</si>
  <si>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19 0 00 00000</t>
  </si>
  <si>
    <t>01 0 05 00000</t>
  </si>
  <si>
    <t xml:space="preserve"> В.Е. Макаров</t>
  </si>
  <si>
    <t>01 0 02 М9005</t>
  </si>
  <si>
    <t>01 0 02 М9025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</si>
  <si>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</si>
  <si>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</si>
  <si>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</si>
  <si>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</si>
  <si>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</si>
  <si>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</si>
  <si>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</si>
  <si>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Муниципальная программа "Формирование современной городской среды в Советском районе города Челябинска"</t>
  </si>
  <si>
    <t>02 0 00 00000</t>
  </si>
  <si>
    <t>02 0 F2 00000</t>
  </si>
  <si>
    <t>02 0 F2 55555</t>
  </si>
  <si>
    <t>Региональный проект "Формирование комфортной городской среды"</t>
  </si>
  <si>
    <t>01 0 02 М9145</t>
  </si>
  <si>
    <t>01 0 02 М9155</t>
  </si>
  <si>
    <t>01 0 02 М9165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</si>
  <si>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</si>
  <si>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</si>
  <si>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</si>
  <si>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</si>
  <si>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</si>
  <si>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</si>
  <si>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2023 год</t>
  </si>
  <si>
    <t>ПРИЛОЖЕНИЕ  4</t>
  </si>
  <si>
    <r>
      <t xml:space="preserve">от </t>
    </r>
    <r>
      <rPr>
        <b/>
        <i/>
        <u/>
        <sz val="12"/>
        <rFont val="Times New Roman"/>
        <family val="1"/>
        <charset val="204"/>
      </rPr>
      <t>20.12.2022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35/2</t>
    </r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</si>
</sst>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72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72" fontId="22" fillId="0" borderId="0" xfId="0" applyNumberFormat="1" applyFont="1" applyBorder="1"/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72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72" fontId="25" fillId="0" borderId="10" xfId="0" applyNumberFormat="1" applyFont="1" applyBorder="1"/>
    <xf numFmtId="172" fontId="22" fillId="0" borderId="10" xfId="0" applyNumberFormat="1" applyFont="1" applyFill="1" applyBorder="1"/>
    <xf numFmtId="172" fontId="27" fillId="0" borderId="0" xfId="0" applyNumberFormat="1" applyFont="1" applyBorder="1" applyAlignment="1">
      <alignment horizontal="right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108"/>
  <sheetViews>
    <sheetView tabSelected="1" view="pageLayout" topLeftCell="B1" zoomScale="120" zoomScaleNormal="100" zoomScalePageLayoutView="120" workbookViewId="0">
      <selection activeCell="H3" sqref="H3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35" t="s">
        <v>98</v>
      </c>
    </row>
    <row r="2" spans="2:8">
      <c r="B2" s="14"/>
      <c r="C2" s="14"/>
      <c r="D2" s="14"/>
      <c r="E2" s="14"/>
      <c r="F2" s="14"/>
      <c r="G2" s="19" t="s">
        <v>8</v>
      </c>
    </row>
    <row r="3" spans="2:8">
      <c r="B3" s="14"/>
      <c r="C3" s="14"/>
      <c r="D3" s="14"/>
      <c r="E3" s="14"/>
      <c r="F3" s="14"/>
      <c r="G3" s="19" t="s">
        <v>9</v>
      </c>
    </row>
    <row r="4" spans="2:8">
      <c r="B4" s="14"/>
      <c r="C4" s="14"/>
      <c r="D4" s="14"/>
      <c r="E4" s="14"/>
      <c r="F4" s="14"/>
      <c r="G4" s="19" t="s">
        <v>99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85.5" customHeight="1">
      <c r="B6" s="36" t="s">
        <v>97</v>
      </c>
      <c r="C6" s="36"/>
      <c r="D6" s="36"/>
      <c r="E6" s="36"/>
      <c r="F6" s="36"/>
      <c r="G6" s="36"/>
    </row>
    <row r="7" spans="2:8" s="1" customFormat="1" ht="24.6" customHeight="1">
      <c r="B7" s="2"/>
      <c r="C7" s="2"/>
      <c r="D7" s="2"/>
      <c r="E7" s="2"/>
      <c r="F7" s="2"/>
      <c r="G7" s="3"/>
    </row>
    <row r="8" spans="2:8" s="7" customFormat="1" ht="70.5">
      <c r="B8" s="20" t="s">
        <v>14</v>
      </c>
      <c r="C8" s="21" t="s">
        <v>12</v>
      </c>
      <c r="D8" s="21" t="s">
        <v>13</v>
      </c>
      <c r="E8" s="21" t="s">
        <v>10</v>
      </c>
      <c r="F8" s="21" t="s">
        <v>11</v>
      </c>
      <c r="G8" s="22" t="s">
        <v>7</v>
      </c>
    </row>
    <row r="9" spans="2:8" s="7" customFormat="1">
      <c r="B9" s="20" t="s">
        <v>0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5</v>
      </c>
    </row>
    <row r="10" spans="2:8" ht="18" customHeight="1">
      <c r="B10" s="32" t="s">
        <v>6</v>
      </c>
      <c r="C10" s="32"/>
      <c r="D10" s="32"/>
      <c r="E10" s="32"/>
      <c r="F10" s="32"/>
      <c r="G10" s="33">
        <f>G11+G46+G43</f>
        <v>137130.20000000001</v>
      </c>
    </row>
    <row r="11" spans="2:8" ht="45.6" customHeight="1">
      <c r="B11" s="24" t="s">
        <v>82</v>
      </c>
      <c r="C11" s="25" t="s">
        <v>15</v>
      </c>
      <c r="D11" s="23"/>
      <c r="E11" s="23"/>
      <c r="F11" s="23"/>
      <c r="G11" s="13">
        <f>G12+G20+G30+G32+G34+G36+G38+G41</f>
        <v>93471.3</v>
      </c>
      <c r="H11" s="30"/>
    </row>
    <row r="12" spans="2:8" ht="45" customHeight="1">
      <c r="B12" s="24" t="s">
        <v>17</v>
      </c>
      <c r="C12" s="25" t="s">
        <v>16</v>
      </c>
      <c r="D12" s="23"/>
      <c r="E12" s="23"/>
      <c r="F12" s="23"/>
      <c r="G12" s="13">
        <f>G13+G14+G15+G16+G17+G18+G19</f>
        <v>58924.4</v>
      </c>
      <c r="H12" s="18"/>
    </row>
    <row r="13" spans="2:8" ht="88.9" customHeight="1">
      <c r="B13" s="24" t="s">
        <v>18</v>
      </c>
      <c r="C13" s="25" t="s">
        <v>48</v>
      </c>
      <c r="D13" s="25">
        <v>100</v>
      </c>
      <c r="E13" s="26" t="s">
        <v>19</v>
      </c>
      <c r="F13" s="26" t="s">
        <v>20</v>
      </c>
      <c r="G13" s="13">
        <v>3434.3</v>
      </c>
      <c r="H13" s="18"/>
    </row>
    <row r="14" spans="2:8" ht="103.15" customHeight="1">
      <c r="B14" s="24" t="s">
        <v>21</v>
      </c>
      <c r="C14" s="25" t="s">
        <v>49</v>
      </c>
      <c r="D14" s="25">
        <v>100</v>
      </c>
      <c r="E14" s="26" t="s">
        <v>19</v>
      </c>
      <c r="F14" s="26" t="s">
        <v>22</v>
      </c>
      <c r="G14" s="34">
        <v>2086.4</v>
      </c>
      <c r="H14" s="18"/>
    </row>
    <row r="15" spans="2:8" ht="90.6" customHeight="1">
      <c r="B15" s="24" t="s">
        <v>23</v>
      </c>
      <c r="C15" s="25" t="s">
        <v>50</v>
      </c>
      <c r="D15" s="25">
        <v>100</v>
      </c>
      <c r="E15" s="26" t="s">
        <v>19</v>
      </c>
      <c r="F15" s="26" t="s">
        <v>22</v>
      </c>
      <c r="G15" s="34">
        <v>3198.2</v>
      </c>
      <c r="H15" s="18"/>
    </row>
    <row r="16" spans="2:8" ht="90.6" customHeight="1">
      <c r="B16" s="24" t="s">
        <v>23</v>
      </c>
      <c r="C16" s="25" t="s">
        <v>50</v>
      </c>
      <c r="D16" s="25">
        <v>100</v>
      </c>
      <c r="E16" s="26" t="s">
        <v>19</v>
      </c>
      <c r="F16" s="26" t="s">
        <v>24</v>
      </c>
      <c r="G16" s="34">
        <v>42961.4</v>
      </c>
      <c r="H16" s="18"/>
    </row>
    <row r="17" spans="2:8" ht="45.6" customHeight="1">
      <c r="B17" s="24" t="s">
        <v>25</v>
      </c>
      <c r="C17" s="25" t="s">
        <v>50</v>
      </c>
      <c r="D17" s="25">
        <v>200</v>
      </c>
      <c r="E17" s="26" t="s">
        <v>19</v>
      </c>
      <c r="F17" s="26" t="s">
        <v>22</v>
      </c>
      <c r="G17" s="34">
        <v>422.1</v>
      </c>
      <c r="H17" s="18"/>
    </row>
    <row r="18" spans="2:8" ht="45">
      <c r="B18" s="24" t="s">
        <v>25</v>
      </c>
      <c r="C18" s="25" t="s">
        <v>50</v>
      </c>
      <c r="D18" s="25">
        <v>200</v>
      </c>
      <c r="E18" s="26" t="s">
        <v>19</v>
      </c>
      <c r="F18" s="26" t="s">
        <v>24</v>
      </c>
      <c r="G18" s="13">
        <v>6800</v>
      </c>
      <c r="H18" s="18"/>
    </row>
    <row r="19" spans="2:8" ht="30">
      <c r="B19" s="24" t="s">
        <v>26</v>
      </c>
      <c r="C19" s="25" t="s">
        <v>50</v>
      </c>
      <c r="D19" s="25">
        <v>800</v>
      </c>
      <c r="E19" s="26" t="s">
        <v>19</v>
      </c>
      <c r="F19" s="26" t="s">
        <v>24</v>
      </c>
      <c r="G19" s="13">
        <v>22</v>
      </c>
      <c r="H19" s="18"/>
    </row>
    <row r="20" spans="2:8" ht="30">
      <c r="B20" s="24" t="s">
        <v>45</v>
      </c>
      <c r="C20" s="25" t="s">
        <v>69</v>
      </c>
      <c r="D20" s="23"/>
      <c r="E20" s="27"/>
      <c r="F20" s="27"/>
      <c r="G20" s="13">
        <f>G21+G22+G23+G24+G25+G29+G26+G27+G28</f>
        <v>1130.5</v>
      </c>
      <c r="H20" s="18"/>
    </row>
    <row r="21" spans="2:8" ht="78.599999999999994" customHeight="1">
      <c r="B21" s="31" t="s">
        <v>79</v>
      </c>
      <c r="C21" s="25" t="s">
        <v>74</v>
      </c>
      <c r="D21" s="25">
        <v>200</v>
      </c>
      <c r="E21" s="26" t="s">
        <v>19</v>
      </c>
      <c r="F21" s="26" t="s">
        <v>27</v>
      </c>
      <c r="G21" s="13">
        <v>35</v>
      </c>
      <c r="H21" s="18"/>
    </row>
    <row r="22" spans="2:8" ht="60.6" customHeight="1">
      <c r="B22" s="31" t="s">
        <v>80</v>
      </c>
      <c r="C22" s="25" t="s">
        <v>74</v>
      </c>
      <c r="D22" s="25">
        <v>300</v>
      </c>
      <c r="E22" s="26" t="s">
        <v>19</v>
      </c>
      <c r="F22" s="26" t="s">
        <v>27</v>
      </c>
      <c r="G22" s="13">
        <v>550</v>
      </c>
      <c r="H22" s="18"/>
    </row>
    <row r="23" spans="2:8" ht="59.45" customHeight="1">
      <c r="B23" s="31" t="s">
        <v>77</v>
      </c>
      <c r="C23" s="25" t="s">
        <v>78</v>
      </c>
      <c r="D23" s="25">
        <v>200</v>
      </c>
      <c r="E23" s="26" t="s">
        <v>19</v>
      </c>
      <c r="F23" s="26" t="s">
        <v>27</v>
      </c>
      <c r="G23" s="13">
        <v>5</v>
      </c>
      <c r="H23" s="18"/>
    </row>
    <row r="24" spans="2:8" ht="59.45" customHeight="1">
      <c r="B24" s="31" t="s">
        <v>76</v>
      </c>
      <c r="C24" s="25" t="s">
        <v>75</v>
      </c>
      <c r="D24" s="25">
        <v>200</v>
      </c>
      <c r="E24" s="26" t="s">
        <v>19</v>
      </c>
      <c r="F24" s="26" t="s">
        <v>27</v>
      </c>
      <c r="G24" s="13">
        <v>3.5</v>
      </c>
      <c r="H24" s="18"/>
    </row>
    <row r="25" spans="2:8" ht="45" customHeight="1">
      <c r="B25" s="31" t="s">
        <v>81</v>
      </c>
      <c r="C25" s="25" t="s">
        <v>75</v>
      </c>
      <c r="D25" s="25">
        <v>300</v>
      </c>
      <c r="E25" s="26" t="s">
        <v>19</v>
      </c>
      <c r="F25" s="26" t="s">
        <v>27</v>
      </c>
      <c r="G25" s="13">
        <v>92</v>
      </c>
      <c r="H25" s="18"/>
    </row>
    <row r="26" spans="2:8" ht="74.25" customHeight="1">
      <c r="B26" s="31" t="s">
        <v>91</v>
      </c>
      <c r="C26" s="25" t="s">
        <v>88</v>
      </c>
      <c r="D26" s="25">
        <v>200</v>
      </c>
      <c r="E26" s="26" t="s">
        <v>19</v>
      </c>
      <c r="F26" s="26" t="s">
        <v>27</v>
      </c>
      <c r="G26" s="13">
        <v>5</v>
      </c>
      <c r="H26" s="18"/>
    </row>
    <row r="27" spans="2:8" ht="59.25" customHeight="1">
      <c r="B27" s="31" t="s">
        <v>92</v>
      </c>
      <c r="C27" s="25" t="s">
        <v>89</v>
      </c>
      <c r="D27" s="25">
        <v>200</v>
      </c>
      <c r="E27" s="26" t="s">
        <v>19</v>
      </c>
      <c r="F27" s="26" t="s">
        <v>27</v>
      </c>
      <c r="G27" s="13">
        <v>5</v>
      </c>
      <c r="H27" s="18"/>
    </row>
    <row r="28" spans="2:8" ht="62.25" customHeight="1">
      <c r="B28" s="31" t="s">
        <v>93</v>
      </c>
      <c r="C28" s="25" t="s">
        <v>90</v>
      </c>
      <c r="D28" s="25">
        <v>200</v>
      </c>
      <c r="E28" s="26" t="s">
        <v>19</v>
      </c>
      <c r="F28" s="26" t="s">
        <v>27</v>
      </c>
      <c r="G28" s="13">
        <v>135</v>
      </c>
      <c r="H28" s="18"/>
    </row>
    <row r="29" spans="2:8" ht="60.6" customHeight="1">
      <c r="B29" s="24" t="s">
        <v>28</v>
      </c>
      <c r="C29" s="25" t="s">
        <v>51</v>
      </c>
      <c r="D29" s="25">
        <v>200</v>
      </c>
      <c r="E29" s="26" t="s">
        <v>19</v>
      </c>
      <c r="F29" s="26" t="s">
        <v>27</v>
      </c>
      <c r="G29" s="13">
        <v>300</v>
      </c>
      <c r="H29" s="18"/>
    </row>
    <row r="30" spans="2:8" ht="33.6" customHeight="1">
      <c r="B30" s="24" t="s">
        <v>95</v>
      </c>
      <c r="C30" s="25" t="s">
        <v>68</v>
      </c>
      <c r="D30" s="25"/>
      <c r="E30" s="26"/>
      <c r="F30" s="26"/>
      <c r="G30" s="13">
        <v>31226.400000000001</v>
      </c>
      <c r="H30" s="18"/>
    </row>
    <row r="31" spans="2:8" ht="61.9" customHeight="1">
      <c r="B31" s="24" t="s">
        <v>94</v>
      </c>
      <c r="C31" s="25" t="s">
        <v>52</v>
      </c>
      <c r="D31" s="25">
        <v>200</v>
      </c>
      <c r="E31" s="26" t="s">
        <v>29</v>
      </c>
      <c r="F31" s="26" t="s">
        <v>22</v>
      </c>
      <c r="G31" s="13">
        <v>31226.400000000001</v>
      </c>
      <c r="H31" s="18"/>
    </row>
    <row r="32" spans="2:8" ht="31.9" customHeight="1">
      <c r="B32" s="24" t="s">
        <v>30</v>
      </c>
      <c r="C32" s="25" t="s">
        <v>67</v>
      </c>
      <c r="D32" s="25"/>
      <c r="E32" s="26"/>
      <c r="F32" s="26"/>
      <c r="G32" s="13">
        <f>G33</f>
        <v>120</v>
      </c>
      <c r="H32" s="18"/>
    </row>
    <row r="33" spans="2:8" ht="46.9" customHeight="1">
      <c r="B33" s="24" t="s">
        <v>32</v>
      </c>
      <c r="C33" s="25" t="s">
        <v>53</v>
      </c>
      <c r="D33" s="25">
        <v>200</v>
      </c>
      <c r="E33" s="26" t="s">
        <v>31</v>
      </c>
      <c r="F33" s="26" t="s">
        <v>31</v>
      </c>
      <c r="G33" s="13">
        <v>120</v>
      </c>
      <c r="H33" s="18"/>
    </row>
    <row r="34" spans="2:8" ht="32.450000000000003" customHeight="1">
      <c r="B34" s="24" t="s">
        <v>33</v>
      </c>
      <c r="C34" s="25" t="s">
        <v>72</v>
      </c>
      <c r="D34" s="25"/>
      <c r="E34" s="26"/>
      <c r="F34" s="26"/>
      <c r="G34" s="13">
        <f>G35</f>
        <v>80</v>
      </c>
      <c r="H34" s="18"/>
    </row>
    <row r="35" spans="2:8" ht="46.15" customHeight="1">
      <c r="B35" s="24" t="s">
        <v>32</v>
      </c>
      <c r="C35" s="25" t="s">
        <v>54</v>
      </c>
      <c r="D35" s="25">
        <v>200</v>
      </c>
      <c r="E35" s="26" t="s">
        <v>31</v>
      </c>
      <c r="F35" s="26" t="s">
        <v>31</v>
      </c>
      <c r="G35" s="13">
        <v>80</v>
      </c>
      <c r="H35" s="18"/>
    </row>
    <row r="36" spans="2:8" ht="33.6" customHeight="1">
      <c r="B36" s="24" t="s">
        <v>34</v>
      </c>
      <c r="C36" s="25" t="s">
        <v>66</v>
      </c>
      <c r="D36" s="25"/>
      <c r="E36" s="26"/>
      <c r="F36" s="26"/>
      <c r="G36" s="13">
        <f>G37</f>
        <v>1600</v>
      </c>
      <c r="H36" s="18"/>
    </row>
    <row r="37" spans="2:8" ht="45" customHeight="1">
      <c r="B37" s="24" t="s">
        <v>39</v>
      </c>
      <c r="C37" s="25" t="s">
        <v>55</v>
      </c>
      <c r="D37" s="25">
        <v>200</v>
      </c>
      <c r="E37" s="26" t="s">
        <v>35</v>
      </c>
      <c r="F37" s="26" t="s">
        <v>19</v>
      </c>
      <c r="G37" s="13">
        <v>1600</v>
      </c>
      <c r="H37" s="18"/>
    </row>
    <row r="38" spans="2:8" ht="31.15" customHeight="1">
      <c r="B38" s="24" t="s">
        <v>36</v>
      </c>
      <c r="C38" s="25" t="s">
        <v>65</v>
      </c>
      <c r="D38" s="25"/>
      <c r="E38" s="26"/>
      <c r="F38" s="26"/>
      <c r="G38" s="13">
        <f>G39+G40</f>
        <v>180</v>
      </c>
      <c r="H38" s="18"/>
    </row>
    <row r="39" spans="2:8" ht="104.25" customHeight="1">
      <c r="B39" s="24" t="s">
        <v>70</v>
      </c>
      <c r="C39" s="25" t="s">
        <v>56</v>
      </c>
      <c r="D39" s="25">
        <v>100</v>
      </c>
      <c r="E39" s="26" t="s">
        <v>37</v>
      </c>
      <c r="F39" s="26" t="s">
        <v>20</v>
      </c>
      <c r="G39" s="13">
        <v>80</v>
      </c>
      <c r="H39" s="18"/>
    </row>
    <row r="40" spans="2:8" ht="61.15" customHeight="1">
      <c r="B40" s="24" t="s">
        <v>38</v>
      </c>
      <c r="C40" s="25" t="s">
        <v>56</v>
      </c>
      <c r="D40" s="25">
        <v>200</v>
      </c>
      <c r="E40" s="26" t="s">
        <v>37</v>
      </c>
      <c r="F40" s="26" t="s">
        <v>20</v>
      </c>
      <c r="G40" s="13">
        <v>100</v>
      </c>
      <c r="H40" s="18"/>
    </row>
    <row r="41" spans="2:8" ht="21.75" customHeight="1">
      <c r="B41" s="24" t="s">
        <v>43</v>
      </c>
      <c r="C41" s="25" t="s">
        <v>64</v>
      </c>
      <c r="D41" s="25"/>
      <c r="E41" s="26"/>
      <c r="F41" s="26"/>
      <c r="G41" s="13">
        <f>G42</f>
        <v>210</v>
      </c>
      <c r="H41" s="18"/>
    </row>
    <row r="42" spans="2:8" ht="46.15" customHeight="1">
      <c r="B42" s="24" t="s">
        <v>25</v>
      </c>
      <c r="C42" s="25" t="s">
        <v>57</v>
      </c>
      <c r="D42" s="25">
        <v>200</v>
      </c>
      <c r="E42" s="26" t="s">
        <v>19</v>
      </c>
      <c r="F42" s="26" t="s">
        <v>24</v>
      </c>
      <c r="G42" s="13">
        <v>210</v>
      </c>
      <c r="H42" s="18"/>
    </row>
    <row r="43" spans="2:8" ht="46.15" customHeight="1">
      <c r="B43" s="24" t="s">
        <v>83</v>
      </c>
      <c r="C43" s="25" t="s">
        <v>84</v>
      </c>
      <c r="D43" s="25"/>
      <c r="E43" s="26"/>
      <c r="F43" s="26"/>
      <c r="G43" s="13">
        <f>G44</f>
        <v>42067.8</v>
      </c>
      <c r="H43" s="18"/>
    </row>
    <row r="44" spans="2:8" ht="34.5" customHeight="1">
      <c r="B44" s="24" t="s">
        <v>87</v>
      </c>
      <c r="C44" s="25" t="s">
        <v>85</v>
      </c>
      <c r="D44" s="25"/>
      <c r="E44" s="26"/>
      <c r="F44" s="26"/>
      <c r="G44" s="13">
        <f>G45</f>
        <v>42067.8</v>
      </c>
      <c r="H44" s="18"/>
    </row>
    <row r="45" spans="2:8" ht="75" customHeight="1">
      <c r="B45" s="24" t="s">
        <v>96</v>
      </c>
      <c r="C45" s="25" t="s">
        <v>86</v>
      </c>
      <c r="D45" s="25">
        <v>200</v>
      </c>
      <c r="E45" s="26"/>
      <c r="F45" s="26"/>
      <c r="G45" s="13">
        <v>42067.8</v>
      </c>
      <c r="H45" s="18"/>
    </row>
    <row r="46" spans="2:8" ht="31.15" customHeight="1">
      <c r="B46" s="24" t="s">
        <v>46</v>
      </c>
      <c r="C46" s="25" t="s">
        <v>71</v>
      </c>
      <c r="D46" s="25"/>
      <c r="E46" s="26"/>
      <c r="F46" s="26"/>
      <c r="G46" s="13">
        <f>G47+G49+G51</f>
        <v>1591.1</v>
      </c>
      <c r="H46" s="18"/>
    </row>
    <row r="47" spans="2:8" ht="45.6" customHeight="1">
      <c r="B47" s="24" t="s">
        <v>17</v>
      </c>
      <c r="C47" s="25" t="s">
        <v>63</v>
      </c>
      <c r="D47" s="25"/>
      <c r="E47" s="26"/>
      <c r="F47" s="26"/>
      <c r="G47" s="34">
        <f>G48</f>
        <v>972</v>
      </c>
      <c r="H47" s="18"/>
    </row>
    <row r="48" spans="2:8" ht="88.9" customHeight="1">
      <c r="B48" s="24" t="s">
        <v>47</v>
      </c>
      <c r="C48" s="25" t="s">
        <v>58</v>
      </c>
      <c r="D48" s="25">
        <v>100</v>
      </c>
      <c r="E48" s="26" t="s">
        <v>19</v>
      </c>
      <c r="F48" s="26" t="s">
        <v>22</v>
      </c>
      <c r="G48" s="13">
        <v>972</v>
      </c>
      <c r="H48" s="18"/>
    </row>
    <row r="49" spans="2:8" ht="36" customHeight="1">
      <c r="B49" s="24" t="s">
        <v>45</v>
      </c>
      <c r="C49" s="25" t="s">
        <v>62</v>
      </c>
      <c r="D49" s="25"/>
      <c r="E49" s="26"/>
      <c r="F49" s="26"/>
      <c r="G49" s="13">
        <f>G50</f>
        <v>105</v>
      </c>
      <c r="H49" s="18"/>
    </row>
    <row r="50" spans="2:8" ht="47.25" customHeight="1">
      <c r="B50" s="24" t="s">
        <v>40</v>
      </c>
      <c r="C50" s="25" t="s">
        <v>59</v>
      </c>
      <c r="D50" s="25">
        <v>800</v>
      </c>
      <c r="E50" s="26" t="s">
        <v>19</v>
      </c>
      <c r="F50" s="26" t="s">
        <v>27</v>
      </c>
      <c r="G50" s="13">
        <v>105</v>
      </c>
      <c r="H50" s="18"/>
    </row>
    <row r="51" spans="2:8" ht="33.75" customHeight="1">
      <c r="B51" s="24" t="s">
        <v>41</v>
      </c>
      <c r="C51" s="25" t="s">
        <v>61</v>
      </c>
      <c r="D51" s="25"/>
      <c r="E51" s="25"/>
      <c r="F51" s="25"/>
      <c r="G51" s="13">
        <f>G52</f>
        <v>514.1</v>
      </c>
      <c r="H51" s="18"/>
    </row>
    <row r="52" spans="2:8" ht="47.45" customHeight="1">
      <c r="B52" s="24" t="s">
        <v>42</v>
      </c>
      <c r="C52" s="25" t="s">
        <v>60</v>
      </c>
      <c r="D52" s="25">
        <v>300</v>
      </c>
      <c r="E52" s="25">
        <v>10</v>
      </c>
      <c r="F52" s="26" t="s">
        <v>19</v>
      </c>
      <c r="G52" s="13">
        <v>514.1</v>
      </c>
      <c r="H52" s="18"/>
    </row>
    <row r="53" spans="2:8" ht="10.9" customHeight="1">
      <c r="B53" s="15"/>
      <c r="C53" s="15"/>
      <c r="D53" s="16"/>
      <c r="E53" s="16"/>
      <c r="F53" s="17"/>
      <c r="G53" s="18"/>
      <c r="H53" s="30"/>
    </row>
    <row r="54" spans="2:8" ht="18" customHeight="1">
      <c r="B54" s="15"/>
      <c r="C54" s="15"/>
      <c r="D54" s="16"/>
      <c r="E54" s="16"/>
      <c r="F54" s="17"/>
      <c r="G54" s="18"/>
      <c r="H54" s="30"/>
    </row>
    <row r="55" spans="2:8" ht="33" customHeight="1">
      <c r="B55" s="28" t="s">
        <v>44</v>
      </c>
      <c r="G55" s="29" t="s">
        <v>73</v>
      </c>
      <c r="H55" s="30"/>
    </row>
    <row r="56" spans="2:8">
      <c r="H56" s="30"/>
    </row>
    <row r="57" spans="2:8">
      <c r="H57" s="30"/>
    </row>
    <row r="61" spans="2:8">
      <c r="B61"/>
      <c r="C61"/>
      <c r="D61"/>
      <c r="E61"/>
      <c r="F61"/>
      <c r="G61"/>
    </row>
    <row r="62" spans="2:8">
      <c r="B62"/>
      <c r="C62"/>
      <c r="D62"/>
      <c r="E62"/>
      <c r="F62"/>
      <c r="G62"/>
    </row>
    <row r="63" spans="2:8">
      <c r="B63"/>
      <c r="C63"/>
      <c r="D63"/>
      <c r="E63"/>
      <c r="F63"/>
      <c r="G63"/>
    </row>
    <row r="64" spans="2:8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8" spans="2:7" s="8" customFormat="1">
      <c r="B108" s="5"/>
      <c r="C108" s="5"/>
      <c r="D108" s="5"/>
      <c r="E108" s="5"/>
      <c r="F108" s="5"/>
      <c r="G108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&amp;L&amp;8 20.12.2022 №35/2&amp;R&amp;8 SR2s35r02p4</oddFooter>
    <firstFooter>&amp;L&amp;8 20.12.2022 №35/2&amp;R&amp;8SR2s35r02p4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vladt</cp:lastModifiedBy>
  <cp:lastPrinted>2022-12-21T06:52:30Z</cp:lastPrinted>
  <dcterms:created xsi:type="dcterms:W3CDTF">2010-11-03T06:40:12Z</dcterms:created>
  <dcterms:modified xsi:type="dcterms:W3CDTF">2022-12-21T10:05:05Z</dcterms:modified>
</cp:coreProperties>
</file>