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 fullCalcOnLoad="1"/>
</workbook>
</file>

<file path=xl/calcChain.xml><?xml version="1.0" encoding="utf-8"?>
<calcChain xmlns="http://schemas.openxmlformats.org/spreadsheetml/2006/main">
  <c r="G15" i="1"/>
  <c r="G36"/>
  <c r="G29"/>
  <c r="G23"/>
  <c r="G33"/>
  <c r="G39"/>
  <c r="G38"/>
  <c r="G27"/>
  <c r="G12"/>
  <c r="G11"/>
  <c r="G10"/>
  <c r="G31"/>
</calcChain>
</file>

<file path=xl/sharedStrings.xml><?xml version="1.0" encoding="utf-8"?>
<sst xmlns="http://schemas.openxmlformats.org/spreadsheetml/2006/main" count="125" uniqueCount="84">
  <si>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</si>
  <si>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</si>
  <si>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</si>
  <si>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</si>
  <si>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</si>
  <si>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</si>
  <si>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</si>
  <si>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</si>
  <si>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</si>
  <si>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</si>
  <si>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</si>
  <si>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</si>
  <si>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</si>
  <si>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</si>
  <si>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</si>
  <si>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</si>
  <si>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</si>
  <si>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05</t>
  </si>
  <si>
    <t>Глава Советского района</t>
  </si>
  <si>
    <t>01 0 03 М6205</t>
  </si>
  <si>
    <t>01 0 03 00000</t>
  </si>
  <si>
    <t xml:space="preserve"> В.Е. Макаров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</si>
  <si>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</si>
  <si>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</si>
  <si>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</si>
  <si>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Руководство и управление в сфере установленных функций органов местного самоуправления. Центральный аппарат</t>
  </si>
  <si>
    <t>01 0 01 М2045</t>
  </si>
  <si>
    <t>04</t>
  </si>
  <si>
    <t>Другие мероприятия по реализации государственных функций</t>
  </si>
  <si>
    <t>01 0 02 00000</t>
  </si>
  <si>
    <t>200</t>
  </si>
  <si>
    <t>13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</si>
  <si>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2022 год                                          </t>
    </r>
    <r>
      <rPr>
        <sz val="13"/>
        <rFont val="Times New Roman"/>
        <family val="1"/>
        <charset val="204"/>
      </rPr>
      <t>(изменения)</t>
    </r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</si>
  <si>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</si>
  <si>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01 0 02 М9235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</si>
  <si>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</si>
  <si>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 xml:space="preserve">Организация благоустройства и озеленения территории района </t>
  </si>
  <si>
    <t>Центральный аппарат (Закупка товаров, работ и услуг для обеспечения государственных (муниципальных) нужд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</si>
  <si>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</si>
  <si>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</si>
  <si>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02</t>
  </si>
  <si>
    <t>01 0 02 М9005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</si>
  <si>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</si>
  <si>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07 М2975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</si>
  <si>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</si>
  <si>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</si>
  <si>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Организация и проведение мероприятий для детей и молодежи в районе</t>
  </si>
  <si>
    <t>01 0 04 00000</t>
  </si>
  <si>
    <t>Реализация молодежной политики  (Закупка товаров, работ и услуг для обеспечения государственных (муниципальных) нужд)</t>
  </si>
  <si>
    <t>01 0 04 М4415</t>
  </si>
  <si>
    <t>07</t>
  </si>
  <si>
    <t>Организация и проведение культурно-массовых мероприятий</t>
  </si>
  <si>
    <t>01 0 06 00000</t>
  </si>
  <si>
    <t>Мероприятия в сфере культуры (Закупка товаров, работ и услуг для обеспечения государственных (муниципальных) нужд)</t>
  </si>
  <si>
    <t>01 0 06 М4405</t>
  </si>
  <si>
    <t>08</t>
  </si>
  <si>
    <t>Организация и проведение спортивно-массовых мероприятий</t>
  </si>
  <si>
    <t>01 0 07 00000</t>
  </si>
  <si>
    <t>01 0 08 М2045</t>
  </si>
  <si>
    <t>Развитие муниципальной службы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</si>
  <si>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</si>
  <si>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</si>
  <si>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</si>
  <si>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02 0 00 00000</t>
  </si>
  <si>
    <t>02 0 F2 00000</t>
  </si>
  <si>
    <t>02 0 F2 55555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</si>
  <si>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</si>
  <si>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</si>
  <si>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Муниципальная программа "Формирование современной городской среды в Советском районе города Челябинска"</t>
  </si>
  <si>
    <t>Реализация концепции зимнего праздничного оформления города Челябинска на территории Советского района (Закупка товаров, работ и услуг для обеспечения государственных (муниципальных) нужд)</t>
  </si>
  <si>
    <t>01 0 03 72135</t>
  </si>
  <si>
    <t>01 0 03 S9607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</si>
  <si>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</si>
  <si>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300</t>
  </si>
  <si>
    <t>01 0 02 М9025</t>
  </si>
  <si>
    <t>01 0 02 М9155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</si>
  <si>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</si>
  <si>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Оказание поддержки деятельности народных дружин (Социальное обеспечение и иные выплаты населению)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</si>
  <si>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</si>
  <si>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05 М4415</t>
  </si>
  <si>
    <t>01 0 05 00000</t>
  </si>
  <si>
    <t>Организация и проведение мероприятий патриотической направленности в районе</t>
  </si>
  <si>
    <t>Приложение 3</t>
  </si>
  <si>
    <t>от 20.12.2022 №35/3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</si>
</sst>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172" fontId="25" fillId="15" borderId="10" xfId="0" applyNumberFormat="1" applyFont="1" applyFill="1" applyBorder="1"/>
    <xf numFmtId="172" fontId="22" fillId="15" borderId="10" xfId="0" applyNumberFormat="1" applyFont="1" applyFill="1" applyBorder="1"/>
    <xf numFmtId="0" fontId="22" fillId="0" borderId="10" xfId="0" applyNumberFormat="1" applyFont="1" applyBorder="1" applyAlignment="1">
      <alignment wrapText="1"/>
    </xf>
    <xf numFmtId="49" fontId="22" fillId="0" borderId="10" xfId="0" applyNumberFormat="1" applyFont="1" applyBorder="1" applyAlignment="1">
      <alignment horizontal="right" wrapText="1"/>
    </xf>
    <xf numFmtId="0" fontId="22" fillId="0" borderId="10" xfId="0" applyNumberFormat="1" applyFont="1" applyBorder="1" applyAlignment="1">
      <alignment horizontal="right" wrapText="1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96"/>
  <sheetViews>
    <sheetView tabSelected="1" view="pageLayout" topLeftCell="B40" zoomScale="120" zoomScaleNormal="96" zoomScalePageLayoutView="120" workbookViewId="0">
      <selection activeCell="C19" sqref="C19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8" t="s">
        <v>82</v>
      </c>
    </row>
    <row r="2" spans="2:8">
      <c r="B2" s="13"/>
      <c r="C2" s="13"/>
      <c r="D2" s="13"/>
      <c r="E2" s="13"/>
      <c r="F2" s="13"/>
      <c r="G2" s="19" t="s">
        <v>8</v>
      </c>
    </row>
    <row r="3" spans="2:8">
      <c r="B3" s="13"/>
      <c r="C3" s="13"/>
      <c r="D3" s="13"/>
      <c r="E3" s="13"/>
      <c r="F3" s="13"/>
      <c r="G3" s="19" t="s">
        <v>9</v>
      </c>
    </row>
    <row r="4" spans="2:8">
      <c r="B4" s="13"/>
      <c r="C4" s="13"/>
      <c r="D4" s="13"/>
      <c r="E4" s="13"/>
      <c r="F4" s="13"/>
      <c r="G4" s="19" t="s">
        <v>83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7" t="s">
        <v>32</v>
      </c>
      <c r="C6" s="37"/>
      <c r="D6" s="37"/>
      <c r="E6" s="37"/>
      <c r="F6" s="37"/>
      <c r="G6" s="37"/>
    </row>
    <row r="7" spans="2:8" s="1" customFormat="1" ht="16.5" customHeight="1">
      <c r="B7" s="2"/>
      <c r="C7" s="2"/>
      <c r="D7" s="2"/>
      <c r="E7" s="2"/>
      <c r="F7" s="2"/>
      <c r="G7" s="3"/>
    </row>
    <row r="8" spans="2:8" s="7" customFormat="1" ht="70.5">
      <c r="B8" s="20" t="s">
        <v>14</v>
      </c>
      <c r="C8" s="21" t="s">
        <v>12</v>
      </c>
      <c r="D8" s="21" t="s">
        <v>13</v>
      </c>
      <c r="E8" s="21" t="s">
        <v>10</v>
      </c>
      <c r="F8" s="21" t="s">
        <v>11</v>
      </c>
      <c r="G8" s="22" t="s">
        <v>7</v>
      </c>
    </row>
    <row r="9" spans="2:8" s="7" customFormat="1"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</row>
    <row r="10" spans="2:8" ht="18" customHeight="1">
      <c r="B10" s="30" t="s">
        <v>6</v>
      </c>
      <c r="C10" s="30"/>
      <c r="D10" s="30"/>
      <c r="E10" s="30"/>
      <c r="F10" s="30"/>
      <c r="G10" s="32">
        <f>G11+G38</f>
        <v>-7452.2000000000016</v>
      </c>
    </row>
    <row r="11" spans="2:8" ht="43.15" customHeight="1">
      <c r="B11" s="23" t="s">
        <v>22</v>
      </c>
      <c r="C11" s="24" t="s">
        <v>23</v>
      </c>
      <c r="D11" s="30"/>
      <c r="E11" s="30"/>
      <c r="F11" s="30"/>
      <c r="G11" s="33">
        <f>G12+G15+G23+G27+G31+G33+G36+G29</f>
        <v>-6726.6000000000013</v>
      </c>
    </row>
    <row r="12" spans="2:8" ht="42.75" customHeight="1">
      <c r="B12" s="23" t="s">
        <v>25</v>
      </c>
      <c r="C12" s="24" t="s">
        <v>24</v>
      </c>
      <c r="D12" s="30"/>
      <c r="E12" s="30"/>
      <c r="F12" s="30"/>
      <c r="G12" s="33">
        <f>SUM(G13:G14)</f>
        <v>844.50000000000011</v>
      </c>
    </row>
    <row r="13" spans="2:8" ht="87" customHeight="1">
      <c r="B13" s="23" t="s">
        <v>38</v>
      </c>
      <c r="C13" s="24" t="s">
        <v>26</v>
      </c>
      <c r="D13" s="34">
        <v>100</v>
      </c>
      <c r="E13" s="35" t="s">
        <v>15</v>
      </c>
      <c r="F13" s="35" t="s">
        <v>27</v>
      </c>
      <c r="G13" s="33">
        <v>1168.4000000000001</v>
      </c>
    </row>
    <row r="14" spans="2:8" ht="46.5" customHeight="1">
      <c r="B14" s="23" t="s">
        <v>37</v>
      </c>
      <c r="C14" s="24" t="s">
        <v>26</v>
      </c>
      <c r="D14" s="35">
        <v>200</v>
      </c>
      <c r="E14" s="35" t="s">
        <v>15</v>
      </c>
      <c r="F14" s="35" t="s">
        <v>27</v>
      </c>
      <c r="G14" s="33">
        <v>-323.89999999999998</v>
      </c>
    </row>
    <row r="15" spans="2:8" ht="30" customHeight="1">
      <c r="B15" s="23" t="s">
        <v>28</v>
      </c>
      <c r="C15" s="24" t="s">
        <v>29</v>
      </c>
      <c r="D15" s="31"/>
      <c r="E15" s="31"/>
      <c r="F15" s="31"/>
      <c r="G15" s="33">
        <f>G22+G16+G21+G17+G18+G19+G20</f>
        <v>-292.3</v>
      </c>
    </row>
    <row r="16" spans="2:8" ht="72.599999999999994" customHeight="1">
      <c r="B16" s="23" t="s">
        <v>42</v>
      </c>
      <c r="C16" s="24" t="s">
        <v>41</v>
      </c>
      <c r="D16" s="35" t="s">
        <v>30</v>
      </c>
      <c r="E16" s="25" t="s">
        <v>15</v>
      </c>
      <c r="F16" s="25" t="s">
        <v>31</v>
      </c>
      <c r="G16" s="33">
        <v>-55.8</v>
      </c>
    </row>
    <row r="17" spans="2:8" ht="59.25" customHeight="1">
      <c r="B17" s="23" t="s">
        <v>72</v>
      </c>
      <c r="C17" s="24" t="s">
        <v>41</v>
      </c>
      <c r="D17" s="35" t="s">
        <v>73</v>
      </c>
      <c r="E17" s="25" t="s">
        <v>15</v>
      </c>
      <c r="F17" s="25" t="s">
        <v>31</v>
      </c>
      <c r="G17" s="33">
        <v>-137</v>
      </c>
    </row>
    <row r="18" spans="2:8" ht="55.15" customHeight="1">
      <c r="B18" s="23" t="s">
        <v>78</v>
      </c>
      <c r="C18" s="24" t="s">
        <v>74</v>
      </c>
      <c r="D18" s="35" t="s">
        <v>30</v>
      </c>
      <c r="E18" s="25" t="s">
        <v>15</v>
      </c>
      <c r="F18" s="25" t="s">
        <v>31</v>
      </c>
      <c r="G18" s="33">
        <v>-3.5</v>
      </c>
    </row>
    <row r="19" spans="2:8" ht="39.6" customHeight="1">
      <c r="B19" s="23" t="s">
        <v>77</v>
      </c>
      <c r="C19" s="24" t="s">
        <v>74</v>
      </c>
      <c r="D19" s="35" t="s">
        <v>73</v>
      </c>
      <c r="E19" s="25" t="s">
        <v>15</v>
      </c>
      <c r="F19" s="25" t="s">
        <v>31</v>
      </c>
      <c r="G19" s="33">
        <v>-80</v>
      </c>
    </row>
    <row r="20" spans="2:8" ht="59.25" customHeight="1">
      <c r="B20" s="23" t="s">
        <v>76</v>
      </c>
      <c r="C20" s="24" t="s">
        <v>75</v>
      </c>
      <c r="D20" s="35" t="s">
        <v>30</v>
      </c>
      <c r="E20" s="25" t="s">
        <v>15</v>
      </c>
      <c r="F20" s="25" t="s">
        <v>31</v>
      </c>
      <c r="G20" s="33">
        <v>-35</v>
      </c>
    </row>
    <row r="21" spans="2:8" ht="60.75" customHeight="1">
      <c r="B21" s="23" t="s">
        <v>60</v>
      </c>
      <c r="C21" s="24" t="s">
        <v>61</v>
      </c>
      <c r="D21" s="35" t="s">
        <v>30</v>
      </c>
      <c r="E21" s="25" t="s">
        <v>15</v>
      </c>
      <c r="F21" s="25" t="s">
        <v>31</v>
      </c>
      <c r="G21" s="33">
        <v>2.2999999999999998</v>
      </c>
    </row>
    <row r="22" spans="2:8" ht="60" customHeight="1">
      <c r="B22" s="23" t="s">
        <v>33</v>
      </c>
      <c r="C22" s="24" t="s">
        <v>34</v>
      </c>
      <c r="D22" s="35" t="s">
        <v>30</v>
      </c>
      <c r="E22" s="25" t="s">
        <v>15</v>
      </c>
      <c r="F22" s="25" t="s">
        <v>31</v>
      </c>
      <c r="G22" s="33">
        <v>16.7</v>
      </c>
    </row>
    <row r="23" spans="2:8" ht="29.45" customHeight="1">
      <c r="B23" s="29" t="s">
        <v>36</v>
      </c>
      <c r="C23" s="24" t="s">
        <v>20</v>
      </c>
      <c r="D23" s="36"/>
      <c r="E23" s="25"/>
      <c r="F23" s="25"/>
      <c r="G23" s="33">
        <f>G25+G24+G26</f>
        <v>-7127.7000000000007</v>
      </c>
      <c r="H23" s="17"/>
    </row>
    <row r="24" spans="2:8" ht="72.599999999999994" customHeight="1">
      <c r="B24" s="29" t="s">
        <v>69</v>
      </c>
      <c r="C24" s="24" t="s">
        <v>70</v>
      </c>
      <c r="D24" s="36">
        <v>200</v>
      </c>
      <c r="E24" s="25" t="s">
        <v>17</v>
      </c>
      <c r="F24" s="25" t="s">
        <v>16</v>
      </c>
      <c r="G24" s="33">
        <v>-546.79999999999995</v>
      </c>
      <c r="H24" s="17"/>
    </row>
    <row r="25" spans="2:8" ht="59.25" customHeight="1">
      <c r="B25" s="29" t="s">
        <v>35</v>
      </c>
      <c r="C25" s="24" t="s">
        <v>19</v>
      </c>
      <c r="D25" s="36">
        <v>200</v>
      </c>
      <c r="E25" s="25" t="s">
        <v>17</v>
      </c>
      <c r="F25" s="25" t="s">
        <v>16</v>
      </c>
      <c r="G25" s="33">
        <v>8.1999999999999993</v>
      </c>
      <c r="H25" s="17"/>
    </row>
    <row r="26" spans="2:8" ht="72.599999999999994" customHeight="1">
      <c r="B26" s="29" t="s">
        <v>69</v>
      </c>
      <c r="C26" s="24" t="s">
        <v>71</v>
      </c>
      <c r="D26" s="36">
        <v>200</v>
      </c>
      <c r="E26" s="25" t="s">
        <v>17</v>
      </c>
      <c r="F26" s="25" t="s">
        <v>16</v>
      </c>
      <c r="G26" s="33">
        <v>-6589.1</v>
      </c>
      <c r="H26" s="17"/>
    </row>
    <row r="27" spans="2:8" ht="31.15" customHeight="1">
      <c r="B27" s="29" t="s">
        <v>46</v>
      </c>
      <c r="C27" s="24" t="s">
        <v>47</v>
      </c>
      <c r="D27" s="36"/>
      <c r="E27" s="25"/>
      <c r="F27" s="25"/>
      <c r="G27" s="33">
        <f>G28</f>
        <v>-10</v>
      </c>
      <c r="H27" s="17"/>
    </row>
    <row r="28" spans="2:8" ht="46.5" customHeight="1">
      <c r="B28" s="29" t="s">
        <v>48</v>
      </c>
      <c r="C28" s="24" t="s">
        <v>49</v>
      </c>
      <c r="D28" s="36">
        <v>200</v>
      </c>
      <c r="E28" s="25" t="s">
        <v>50</v>
      </c>
      <c r="F28" s="25" t="s">
        <v>50</v>
      </c>
      <c r="G28" s="33">
        <v>-10</v>
      </c>
      <c r="H28" s="17"/>
    </row>
    <row r="29" spans="2:8" ht="30" customHeight="1">
      <c r="B29" s="29" t="s">
        <v>81</v>
      </c>
      <c r="C29" s="24" t="s">
        <v>80</v>
      </c>
      <c r="D29" s="36"/>
      <c r="E29" s="25"/>
      <c r="F29" s="25"/>
      <c r="G29" s="33">
        <f>G30</f>
        <v>-5</v>
      </c>
      <c r="H29" s="17"/>
    </row>
    <row r="30" spans="2:8" ht="46.5" customHeight="1">
      <c r="B30" s="29" t="s">
        <v>48</v>
      </c>
      <c r="C30" s="24" t="s">
        <v>79</v>
      </c>
      <c r="D30" s="36">
        <v>200</v>
      </c>
      <c r="E30" s="25" t="s">
        <v>50</v>
      </c>
      <c r="F30" s="25" t="s">
        <v>50</v>
      </c>
      <c r="G30" s="33">
        <v>-5</v>
      </c>
      <c r="H30" s="17"/>
    </row>
    <row r="31" spans="2:8" ht="31.5" customHeight="1">
      <c r="B31" s="29" t="s">
        <v>51</v>
      </c>
      <c r="C31" s="24" t="s">
        <v>52</v>
      </c>
      <c r="D31" s="36"/>
      <c r="E31" s="25"/>
      <c r="F31" s="25"/>
      <c r="G31" s="33">
        <f>G32</f>
        <v>16.8</v>
      </c>
      <c r="H31" s="17"/>
    </row>
    <row r="32" spans="2:8" ht="42.75" customHeight="1">
      <c r="B32" s="29" t="s">
        <v>53</v>
      </c>
      <c r="C32" s="24" t="s">
        <v>54</v>
      </c>
      <c r="D32" s="36">
        <v>200</v>
      </c>
      <c r="E32" s="25" t="s">
        <v>55</v>
      </c>
      <c r="F32" s="25" t="s">
        <v>15</v>
      </c>
      <c r="G32" s="33">
        <v>16.8</v>
      </c>
      <c r="H32" s="17"/>
    </row>
    <row r="33" spans="2:8" ht="31.5" customHeight="1">
      <c r="B33" s="29" t="s">
        <v>56</v>
      </c>
      <c r="C33" s="24" t="s">
        <v>57</v>
      </c>
      <c r="D33" s="36"/>
      <c r="E33" s="25"/>
      <c r="F33" s="25"/>
      <c r="G33" s="33">
        <f>G35+G34</f>
        <v>-129.80000000000001</v>
      </c>
      <c r="H33" s="17"/>
    </row>
    <row r="34" spans="2:8" ht="100.15" customHeight="1">
      <c r="B34" s="29" t="s">
        <v>62</v>
      </c>
      <c r="C34" s="24" t="s">
        <v>43</v>
      </c>
      <c r="D34" s="36">
        <v>100</v>
      </c>
      <c r="E34" s="25" t="s">
        <v>44</v>
      </c>
      <c r="F34" s="25" t="s">
        <v>40</v>
      </c>
      <c r="G34" s="33">
        <v>-59.8</v>
      </c>
      <c r="H34" s="17"/>
    </row>
    <row r="35" spans="2:8" ht="59.25" customHeight="1">
      <c r="B35" s="29" t="s">
        <v>45</v>
      </c>
      <c r="C35" s="24" t="s">
        <v>43</v>
      </c>
      <c r="D35" s="36">
        <v>200</v>
      </c>
      <c r="E35" s="25" t="s">
        <v>44</v>
      </c>
      <c r="F35" s="25" t="s">
        <v>40</v>
      </c>
      <c r="G35" s="33">
        <v>-70</v>
      </c>
      <c r="H35" s="17"/>
    </row>
    <row r="36" spans="2:8" ht="15" customHeight="1">
      <c r="B36" s="29" t="s">
        <v>59</v>
      </c>
      <c r="C36" s="24" t="s">
        <v>58</v>
      </c>
      <c r="D36" s="36"/>
      <c r="E36" s="25"/>
      <c r="F36" s="25"/>
      <c r="G36" s="33">
        <f>G37</f>
        <v>-23.1</v>
      </c>
      <c r="H36" s="17"/>
    </row>
    <row r="37" spans="2:8" ht="43.9" customHeight="1">
      <c r="B37" s="29" t="s">
        <v>39</v>
      </c>
      <c r="C37" s="24" t="s">
        <v>58</v>
      </c>
      <c r="D37" s="36">
        <v>200</v>
      </c>
      <c r="E37" s="25" t="s">
        <v>15</v>
      </c>
      <c r="F37" s="25" t="s">
        <v>27</v>
      </c>
      <c r="G37" s="33">
        <v>-23.1</v>
      </c>
      <c r="H37" s="17"/>
    </row>
    <row r="38" spans="2:8" ht="43.15" customHeight="1">
      <c r="B38" s="29" t="s">
        <v>68</v>
      </c>
      <c r="C38" s="24" t="s">
        <v>63</v>
      </c>
      <c r="D38" s="36"/>
      <c r="E38" s="25"/>
      <c r="F38" s="25"/>
      <c r="G38" s="33">
        <f>G39</f>
        <v>-725.6</v>
      </c>
      <c r="H38" s="17"/>
    </row>
    <row r="39" spans="2:8" ht="30" customHeight="1">
      <c r="B39" s="29" t="s">
        <v>67</v>
      </c>
      <c r="C39" s="24" t="s">
        <v>64</v>
      </c>
      <c r="D39" s="36"/>
      <c r="E39" s="25"/>
      <c r="F39" s="25"/>
      <c r="G39" s="33">
        <f>G40</f>
        <v>-725.6</v>
      </c>
      <c r="H39" s="17"/>
    </row>
    <row r="40" spans="2:8" ht="72.599999999999994" customHeight="1">
      <c r="B40" s="29" t="s">
        <v>66</v>
      </c>
      <c r="C40" s="24" t="s">
        <v>65</v>
      </c>
      <c r="D40" s="36">
        <v>200</v>
      </c>
      <c r="E40" s="25" t="s">
        <v>17</v>
      </c>
      <c r="F40" s="25" t="s">
        <v>16</v>
      </c>
      <c r="G40" s="33">
        <v>-725.6</v>
      </c>
      <c r="H40" s="17"/>
    </row>
    <row r="41" spans="2:8" ht="32.450000000000003" customHeight="1">
      <c r="B41" s="14"/>
      <c r="C41" s="14"/>
      <c r="D41" s="15"/>
      <c r="E41" s="15"/>
      <c r="F41" s="16"/>
      <c r="G41" s="17"/>
      <c r="H41" s="28"/>
    </row>
    <row r="42" spans="2:8" ht="11.25" customHeight="1">
      <c r="B42" s="14"/>
      <c r="C42" s="14"/>
      <c r="D42" s="15"/>
      <c r="E42" s="15"/>
      <c r="F42" s="16"/>
      <c r="G42" s="17"/>
      <c r="H42" s="28"/>
    </row>
    <row r="43" spans="2:8" ht="25.9" customHeight="1">
      <c r="B43" s="26" t="s">
        <v>18</v>
      </c>
      <c r="G43" s="27" t="s">
        <v>21</v>
      </c>
      <c r="H43" s="28"/>
    </row>
    <row r="44" spans="2:8">
      <c r="H44" s="28"/>
    </row>
    <row r="45" spans="2:8">
      <c r="H45" s="2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96" spans="2:7" s="8" customFormat="1">
      <c r="B96" s="5"/>
      <c r="C96" s="5"/>
      <c r="D96" s="5"/>
      <c r="E96" s="5"/>
      <c r="F96" s="5"/>
      <c r="G96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&amp;L&amp;8 20.12.2022 №35/3&amp;R&amp;8SR2s35r03p3</oddFooter>
    <firstFooter>&amp;L&amp;8 20.12.2022 №35/3&amp;R&amp;8SR2s35r03p3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vladt</cp:lastModifiedBy>
  <cp:lastPrinted>2022-12-21T08:03:00Z</cp:lastPrinted>
  <dcterms:created xsi:type="dcterms:W3CDTF">2010-11-03T06:40:12Z</dcterms:created>
  <dcterms:modified xsi:type="dcterms:W3CDTF">2022-12-21T10:16:41Z</dcterms:modified>
</cp:coreProperties>
</file>