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Лист1!$B$10:$H$85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Лист1!$11:$11</definedName>
  </definedNames>
  <calcPr calcId="125725"/>
</workbook>
</file>

<file path=xl/calcChain.xml><?xml version="1.0" encoding="utf-8"?>
<calcChain xmlns="http://schemas.openxmlformats.org/spreadsheetml/2006/main">
  <c r="G75" i="1"/>
  <c r="G74" s="1"/>
  <c r="G83"/>
  <c r="G82" s="1"/>
  <c r="G81" s="1"/>
  <c r="G84"/>
  <c r="G78"/>
  <c r="G35"/>
  <c r="G34" s="1"/>
  <c r="G33" s="1"/>
  <c r="G36"/>
  <c r="G38"/>
  <c r="G39"/>
  <c r="G57"/>
  <c r="G56" s="1"/>
  <c r="G63"/>
  <c r="G62" s="1"/>
  <c r="G61" s="1"/>
  <c r="G71"/>
  <c r="G70"/>
  <c r="G18"/>
  <c r="G17"/>
  <c r="G16" s="1"/>
  <c r="G15" s="1"/>
  <c r="G14" s="1"/>
  <c r="G28"/>
  <c r="G25"/>
  <c r="G24"/>
  <c r="G23" s="1"/>
  <c r="G22" s="1"/>
  <c r="G21" s="1"/>
  <c r="G54"/>
  <c r="G53" s="1"/>
  <c r="G44"/>
  <c r="G43" s="1"/>
  <c r="G42" s="1"/>
  <c r="G41" s="1"/>
  <c r="G32" s="1"/>
  <c r="G51"/>
  <c r="G50" s="1"/>
  <c r="G13" l="1"/>
  <c r="G12" s="1"/>
  <c r="G86" s="1"/>
  <c r="G49"/>
  <c r="G48" s="1"/>
  <c r="G47" s="1"/>
  <c r="G46" s="1"/>
  <c r="G69"/>
  <c r="G68" s="1"/>
  <c r="G67" s="1"/>
  <c r="G66" s="1"/>
  <c r="G65" s="1"/>
</calcChain>
</file>

<file path=xl/sharedStrings.xml><?xml version="1.0" encoding="utf-8"?>
<sst xmlns="http://schemas.openxmlformats.org/spreadsheetml/2006/main" count="343" uniqueCount="100">
  <si>
    <t>к решению Совета депутатов</t>
  </si>
  <si>
    <t>Советского района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</si>
  <si>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</si>
  <si>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</si>
  <si>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</si>
  <si>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</si>
  <si>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</si>
  <si>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</si>
  <si>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</si>
  <si>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</si>
  <si>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</si>
  <si>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</si>
  <si>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</si>
  <si>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0100</t>
  </si>
  <si>
    <t>ОБЩЕГОСУДАРСТВЕННЫЕ ВОПРОСЫ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</si>
  <si>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</si>
  <si>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</si>
  <si>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200</t>
  </si>
  <si>
    <t>244</t>
  </si>
  <si>
    <t>561</t>
  </si>
  <si>
    <t>администрация Советского района города Челябинска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</si>
  <si>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</si>
  <si>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</si>
  <si>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</si>
  <si>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</si>
  <si>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Другие мероприятия по реализации государственных функций</t>
  </si>
  <si>
    <t>Закупка товаров, работ и услуг для обеспечения государственных (муниципальных) нужд</t>
  </si>
  <si>
    <t>0500</t>
  </si>
  <si>
    <t>ЖИЛИЩНО-КОММУНАЛЬНОЕ ХОЗЯЙСТВО</t>
  </si>
  <si>
    <t>0503</t>
  </si>
  <si>
    <t>Благоустройство</t>
  </si>
  <si>
    <t>Прочая закупка товаров, работ и услуг</t>
  </si>
  <si>
    <t xml:space="preserve">Прочая закупка товаров, работ и услуг </t>
  </si>
  <si>
    <t xml:space="preserve">01 0 01 М2045 </t>
  </si>
  <si>
    <t>01 0 00 00000</t>
  </si>
  <si>
    <t>01 0 01 00000</t>
  </si>
  <si>
    <t>01 0 03 00000</t>
  </si>
  <si>
    <t>Раздел                          Подраздел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</si>
  <si>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</si>
  <si>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</si>
  <si>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Муниципальная программа "Повышение уровня и качества жизни населения Советского района города Челябинска"</t>
  </si>
  <si>
    <t>(изменения)</t>
  </si>
  <si>
    <t>Организация благоустройства и озеленения территории района</t>
  </si>
  <si>
    <t>Всего</t>
  </si>
  <si>
    <t>с внутригородским делением на 2023 год</t>
  </si>
  <si>
    <t>Выполнение других обязательств государства</t>
  </si>
  <si>
    <t>Глава Советского района                                                                               В.Е. Макаров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</si>
  <si>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</si>
  <si>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</si>
  <si>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</si>
  <si>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</si>
  <si>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01 0 03 M6205</t>
  </si>
  <si>
    <t>Мероприятия по благоустройству территории внутригородского района</t>
  </si>
  <si>
    <t>121</t>
  </si>
  <si>
    <t xml:space="preserve">Фонд оплаты труда государственных (муниципальных) органов 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</si>
  <si>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</si>
  <si>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</si>
  <si>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0102</t>
  </si>
  <si>
    <t>01 0 01 М2035</t>
  </si>
  <si>
    <t>Глава муниципального образования</t>
  </si>
  <si>
    <t>242</t>
  </si>
  <si>
    <t>Закупка товаров, работ и услуг в сфере информационно-коммуникационных технологий</t>
  </si>
  <si>
    <t>Функционирование высшего должностного лица субъекта Российской Федерации и муниципального образования</t>
  </si>
  <si>
    <t>19 0 00 00000</t>
  </si>
  <si>
    <t>Непрограммные расходы органов местного самоуправления</t>
  </si>
  <si>
    <t>19 0 02 00000</t>
  </si>
  <si>
    <t>19 0 02 М9235</t>
  </si>
  <si>
    <t xml:space="preserve">19 0 02 М9235 </t>
  </si>
  <si>
    <t>831</t>
  </si>
  <si>
    <t>Исполнение судебных актов Российской Федерации и мировых соглашений по возмещению причиненного вреда</t>
  </si>
  <si>
    <t>Приложение  7</t>
  </si>
  <si>
    <t>247</t>
  </si>
  <si>
    <t>Закупка энергетических ресурсов</t>
  </si>
  <si>
    <t>761</t>
  </si>
  <si>
    <t>Совет депутатов Советского района города Челябинска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</si>
  <si>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</si>
  <si>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</si>
  <si>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 01 М2115 </t>
  </si>
  <si>
    <t>Председатель представительного органа</t>
  </si>
  <si>
    <t xml:space="preserve">01 0 01 М2115  </t>
  </si>
  <si>
    <t>01 0 01 М2115</t>
  </si>
  <si>
    <t>01 0 03 72105</t>
  </si>
  <si>
    <t>01 0 03 72205</t>
  </si>
  <si>
    <t>Советский внутригородской район (дополнительное благоустройство сквера им. Д.В. Колющенко (г. Челябинск, ул. Доватора, 15) с установкой памп-трека)</t>
  </si>
  <si>
    <t>02 0 F2 00000</t>
  </si>
  <si>
    <t>Региональный проект "Формирование комфортной городской среды"</t>
  </si>
  <si>
    <t>02 0 F2 55555</t>
  </si>
  <si>
    <t>Реализация программы формирования современной городской среды в Советском районе</t>
  </si>
  <si>
    <t xml:space="preserve">Реализация Концепции праздничного зимнего оформления города Челябинска (Советский внутригородской район) </t>
  </si>
  <si>
    <t>01 0 02 00000</t>
  </si>
  <si>
    <t>01 0 02 М9015</t>
  </si>
  <si>
    <t>Обеспечение первичных мер пожарной безопасности</t>
  </si>
  <si>
    <t>01 0 02 М9165</t>
  </si>
  <si>
    <t xml:space="preserve">Обеспечение мероприятий по мобилизационной подготовке </t>
  </si>
  <si>
    <t>19 0 01 00000</t>
  </si>
  <si>
    <t>19 0 01 М2125</t>
  </si>
  <si>
    <t>Депутаты представительного органа</t>
  </si>
  <si>
    <t>123</t>
  </si>
  <si>
    <t>Иные выплаты государственных (муниципальных) органов привлекаемым лицам</t>
  </si>
  <si>
    <r>
      <t xml:space="preserve">от  </t>
    </r>
    <r>
      <rPr>
        <b/>
        <i/>
        <u/>
        <sz val="12"/>
        <rFont val="Times New Roman"/>
        <family val="1"/>
        <charset val="204"/>
      </rPr>
      <t>19.12.2023</t>
    </r>
    <r>
      <rPr>
        <sz val="12"/>
        <rFont val="Times New Roman"/>
        <family val="1"/>
        <charset val="204"/>
      </rPr>
      <t xml:space="preserve"> № </t>
    </r>
    <r>
      <rPr>
        <b/>
        <i/>
        <u/>
        <sz val="12"/>
        <rFont val="Times New Roman"/>
        <family val="1"/>
        <charset val="204"/>
      </rPr>
      <t>45/3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</si>
</sst>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64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64" fontId="8" fillId="0" borderId="3" xfId="0" applyNumberFormat="1" applyFont="1" applyBorder="1"/>
    <xf numFmtId="49" fontId="8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justify" wrapText="1"/>
    </xf>
    <xf numFmtId="164" fontId="8" fillId="2" borderId="3" xfId="0" applyNumberFormat="1" applyFont="1" applyFill="1" applyBorder="1"/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64" fontId="7" fillId="0" borderId="3" xfId="0" applyNumberFormat="1" applyFont="1" applyBorder="1"/>
    <xf numFmtId="49" fontId="8" fillId="0" borderId="4" xfId="0" applyNumberFormat="1" applyFont="1" applyFill="1" applyBorder="1"/>
    <xf numFmtId="0" fontId="8" fillId="0" borderId="4" xfId="0" applyNumberFormat="1" applyFont="1" applyFill="1" applyBorder="1" applyAlignment="1">
      <alignment wrapText="1"/>
    </xf>
    <xf numFmtId="49" fontId="8" fillId="0" borderId="3" xfId="0" applyNumberFormat="1" applyFont="1" applyFill="1" applyBorder="1" applyAlignment="1">
      <alignment horizontal="left"/>
    </xf>
    <xf numFmtId="0" fontId="11" fillId="0" borderId="0" xfId="0" applyFont="1" applyAlignment="1">
      <alignment wrapText="1"/>
    </xf>
    <xf numFmtId="164" fontId="8" fillId="0" borderId="3" xfId="0" applyNumberFormat="1" applyFont="1" applyFill="1" applyBorder="1"/>
    <xf numFmtId="0" fontId="6" fillId="0" borderId="0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9" fillId="0" borderId="0" xfId="0" applyFont="1" applyAlignment="1"/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3"/>
  <sheetViews>
    <sheetView tabSelected="1" view="pageLayout" topLeftCell="B1" zoomScaleNormal="100" workbookViewId="0">
      <selection activeCell="G25" sqref="G25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B1" s="5"/>
      <c r="C1" s="5"/>
      <c r="D1" s="5"/>
      <c r="E1" s="5"/>
      <c r="F1" s="11"/>
      <c r="G1" s="10" t="s">
        <v>70</v>
      </c>
    </row>
    <row r="2" spans="2:8" ht="16.5" customHeight="1">
      <c r="B2" s="5"/>
      <c r="C2" s="5"/>
      <c r="D2" s="5"/>
      <c r="E2" s="5"/>
      <c r="F2" s="11"/>
      <c r="G2" s="11" t="s">
        <v>0</v>
      </c>
    </row>
    <row r="3" spans="2:8" ht="16.5" customHeight="1">
      <c r="B3" s="5"/>
      <c r="C3" s="5"/>
      <c r="D3" s="5"/>
      <c r="E3" s="5"/>
      <c r="F3" s="11"/>
      <c r="G3" s="11" t="s">
        <v>1</v>
      </c>
      <c r="H3" s="12"/>
    </row>
    <row r="4" spans="2:8" ht="16.5" customHeight="1">
      <c r="B4" s="5"/>
      <c r="C4" s="5"/>
      <c r="D4" s="5"/>
      <c r="E4" s="5"/>
      <c r="F4" s="13"/>
      <c r="G4" s="11" t="s">
        <v>99</v>
      </c>
      <c r="H4" s="12"/>
    </row>
    <row r="5" spans="2:8" ht="8.25" customHeight="1">
      <c r="B5" s="5"/>
      <c r="C5" s="5"/>
      <c r="D5" s="5"/>
      <c r="E5" s="5"/>
      <c r="F5" s="11"/>
      <c r="G5" s="11"/>
      <c r="H5" s="12"/>
    </row>
    <row r="6" spans="2:8" s="6" customFormat="1" ht="16.899999999999999" customHeight="1">
      <c r="B6" s="35" t="s">
        <v>39</v>
      </c>
      <c r="C6" s="35"/>
      <c r="D6" s="35"/>
      <c r="E6" s="35"/>
      <c r="F6" s="35"/>
      <c r="G6" s="35"/>
    </row>
    <row r="7" spans="2:8" s="6" customFormat="1" ht="18" customHeight="1">
      <c r="B7" s="35" t="s">
        <v>38</v>
      </c>
      <c r="C7" s="35"/>
      <c r="D7" s="35"/>
      <c r="E7" s="35"/>
      <c r="F7" s="35"/>
      <c r="G7" s="35"/>
    </row>
    <row r="8" spans="2:8" s="6" customFormat="1" ht="18" customHeight="1">
      <c r="B8" s="35" t="s">
        <v>44</v>
      </c>
      <c r="C8" s="35"/>
      <c r="D8" s="35"/>
      <c r="E8" s="35"/>
      <c r="F8" s="35"/>
      <c r="G8" s="35"/>
    </row>
    <row r="9" spans="2:8" s="6" customFormat="1" ht="21.75" customHeight="1">
      <c r="B9" s="36" t="s">
        <v>41</v>
      </c>
      <c r="C9" s="36"/>
      <c r="D9" s="36"/>
      <c r="E9" s="36"/>
      <c r="F9" s="36"/>
      <c r="G9" s="36"/>
    </row>
    <row r="10" spans="2:8" s="7" customFormat="1" ht="107.45" customHeight="1">
      <c r="B10" s="16" t="s">
        <v>2</v>
      </c>
      <c r="C10" s="16" t="s">
        <v>37</v>
      </c>
      <c r="D10" s="17" t="s">
        <v>3</v>
      </c>
      <c r="E10" s="16" t="s">
        <v>4</v>
      </c>
      <c r="F10" s="18" t="s">
        <v>5</v>
      </c>
      <c r="G10" s="19" t="s">
        <v>6</v>
      </c>
    </row>
    <row r="11" spans="2:8" s="14" customFormat="1" ht="14.25">
      <c r="B11" s="20" t="s">
        <v>7</v>
      </c>
      <c r="C11" s="20" t="s">
        <v>8</v>
      </c>
      <c r="D11" s="20" t="s">
        <v>9</v>
      </c>
      <c r="E11" s="20" t="s">
        <v>10</v>
      </c>
      <c r="F11" s="20" t="s">
        <v>11</v>
      </c>
      <c r="G11" s="20" t="s">
        <v>12</v>
      </c>
    </row>
    <row r="12" spans="2:8" s="15" customFormat="1" ht="29.25" customHeight="1">
      <c r="B12" s="21" t="s">
        <v>19</v>
      </c>
      <c r="C12" s="21"/>
      <c r="D12" s="21"/>
      <c r="E12" s="21"/>
      <c r="F12" s="22" t="s">
        <v>20</v>
      </c>
      <c r="G12" s="23">
        <f>G13+G46</f>
        <v>24976.300000000003</v>
      </c>
    </row>
    <row r="13" spans="2:8" s="15" customFormat="1" ht="18.75" customHeight="1">
      <c r="B13" s="21" t="s">
        <v>19</v>
      </c>
      <c r="C13" s="21" t="s">
        <v>13</v>
      </c>
      <c r="D13" s="21"/>
      <c r="E13" s="21"/>
      <c r="F13" s="22" t="s">
        <v>14</v>
      </c>
      <c r="G13" s="23">
        <f>G21+G32+G14</f>
        <v>0</v>
      </c>
    </row>
    <row r="14" spans="2:8" s="15" customFormat="1" ht="43.5" customHeight="1">
      <c r="B14" s="21" t="s">
        <v>19</v>
      </c>
      <c r="C14" s="21" t="s">
        <v>57</v>
      </c>
      <c r="D14" s="21"/>
      <c r="E14" s="21"/>
      <c r="F14" s="22" t="s">
        <v>62</v>
      </c>
      <c r="G14" s="23">
        <f>G15</f>
        <v>-31</v>
      </c>
    </row>
    <row r="15" spans="2:8" s="15" customFormat="1" ht="48" customHeight="1">
      <c r="B15" s="21" t="s">
        <v>19</v>
      </c>
      <c r="C15" s="21" t="s">
        <v>57</v>
      </c>
      <c r="D15" s="21" t="s">
        <v>34</v>
      </c>
      <c r="E15" s="21"/>
      <c r="F15" s="22" t="s">
        <v>40</v>
      </c>
      <c r="G15" s="23">
        <f>G16</f>
        <v>-31</v>
      </c>
    </row>
    <row r="16" spans="2:8" s="15" customFormat="1" ht="42.75" customHeight="1">
      <c r="B16" s="21" t="s">
        <v>19</v>
      </c>
      <c r="C16" s="21" t="s">
        <v>57</v>
      </c>
      <c r="D16" s="21" t="s">
        <v>35</v>
      </c>
      <c r="E16" s="21"/>
      <c r="F16" s="22" t="s">
        <v>15</v>
      </c>
      <c r="G16" s="23">
        <f>G17</f>
        <v>-31</v>
      </c>
    </row>
    <row r="17" spans="2:7" s="15" customFormat="1" ht="18.75" customHeight="1">
      <c r="B17" s="21" t="s">
        <v>19</v>
      </c>
      <c r="C17" s="21" t="s">
        <v>57</v>
      </c>
      <c r="D17" s="21" t="s">
        <v>58</v>
      </c>
      <c r="E17" s="21"/>
      <c r="F17" s="22" t="s">
        <v>59</v>
      </c>
      <c r="G17" s="23">
        <f>G18</f>
        <v>-31</v>
      </c>
    </row>
    <row r="18" spans="2:7" s="15" customFormat="1" ht="30" customHeight="1">
      <c r="B18" s="21" t="s">
        <v>19</v>
      </c>
      <c r="C18" s="21" t="s">
        <v>57</v>
      </c>
      <c r="D18" s="21" t="s">
        <v>58</v>
      </c>
      <c r="E18" s="21" t="s">
        <v>47</v>
      </c>
      <c r="F18" s="22" t="s">
        <v>48</v>
      </c>
      <c r="G18" s="23">
        <f>G19+G20</f>
        <v>-31</v>
      </c>
    </row>
    <row r="19" spans="2:7" s="15" customFormat="1" ht="29.25" customHeight="1">
      <c r="B19" s="21" t="s">
        <v>19</v>
      </c>
      <c r="C19" s="21" t="s">
        <v>57</v>
      </c>
      <c r="D19" s="21" t="s">
        <v>58</v>
      </c>
      <c r="E19" s="21" t="s">
        <v>53</v>
      </c>
      <c r="F19" s="22" t="s">
        <v>54</v>
      </c>
      <c r="G19" s="34">
        <v>-21.6</v>
      </c>
    </row>
    <row r="20" spans="2:7" s="15" customFormat="1" ht="60.75" customHeight="1">
      <c r="B20" s="21" t="s">
        <v>19</v>
      </c>
      <c r="C20" s="21" t="s">
        <v>57</v>
      </c>
      <c r="D20" s="21" t="s">
        <v>58</v>
      </c>
      <c r="E20" s="21" t="s">
        <v>55</v>
      </c>
      <c r="F20" s="22" t="s">
        <v>56</v>
      </c>
      <c r="G20" s="34">
        <v>-9.4</v>
      </c>
    </row>
    <row r="21" spans="2:7" s="15" customFormat="1" ht="60">
      <c r="B21" s="21" t="s">
        <v>19</v>
      </c>
      <c r="C21" s="21" t="s">
        <v>21</v>
      </c>
      <c r="D21" s="21"/>
      <c r="E21" s="21"/>
      <c r="F21" s="22" t="s">
        <v>22</v>
      </c>
      <c r="G21" s="23">
        <f>G22</f>
        <v>-19</v>
      </c>
    </row>
    <row r="22" spans="2:7" s="15" customFormat="1" ht="48" customHeight="1">
      <c r="B22" s="21" t="s">
        <v>19</v>
      </c>
      <c r="C22" s="21" t="s">
        <v>21</v>
      </c>
      <c r="D22" s="21" t="s">
        <v>34</v>
      </c>
      <c r="E22" s="21"/>
      <c r="F22" s="22" t="s">
        <v>40</v>
      </c>
      <c r="G22" s="23">
        <f>G23</f>
        <v>-19</v>
      </c>
    </row>
    <row r="23" spans="2:7" s="15" customFormat="1" ht="45" customHeight="1">
      <c r="B23" s="21" t="s">
        <v>19</v>
      </c>
      <c r="C23" s="21" t="s">
        <v>21</v>
      </c>
      <c r="D23" s="21" t="s">
        <v>35</v>
      </c>
      <c r="E23" s="21"/>
      <c r="F23" s="22" t="s">
        <v>15</v>
      </c>
      <c r="G23" s="23">
        <f>G24</f>
        <v>-19</v>
      </c>
    </row>
    <row r="24" spans="2:7" s="15" customFormat="1" ht="16.5" customHeight="1">
      <c r="B24" s="21" t="s">
        <v>19</v>
      </c>
      <c r="C24" s="21" t="s">
        <v>21</v>
      </c>
      <c r="D24" s="21" t="s">
        <v>33</v>
      </c>
      <c r="E24" s="21"/>
      <c r="F24" s="22" t="s">
        <v>16</v>
      </c>
      <c r="G24" s="23">
        <f>G25+G28</f>
        <v>-19</v>
      </c>
    </row>
    <row r="25" spans="2:7" s="15" customFormat="1" ht="73.5" customHeight="1">
      <c r="B25" s="21" t="s">
        <v>19</v>
      </c>
      <c r="C25" s="21" t="s">
        <v>21</v>
      </c>
      <c r="D25" s="21" t="s">
        <v>33</v>
      </c>
      <c r="E25" s="21" t="s">
        <v>47</v>
      </c>
      <c r="F25" s="22" t="s">
        <v>48</v>
      </c>
      <c r="G25" s="34">
        <f>G26+G27</f>
        <v>31</v>
      </c>
    </row>
    <row r="26" spans="2:7" s="15" customFormat="1" ht="30" customHeight="1">
      <c r="B26" s="21" t="s">
        <v>19</v>
      </c>
      <c r="C26" s="21" t="s">
        <v>21</v>
      </c>
      <c r="D26" s="21" t="s">
        <v>33</v>
      </c>
      <c r="E26" s="21" t="s">
        <v>53</v>
      </c>
      <c r="F26" s="22" t="s">
        <v>54</v>
      </c>
      <c r="G26" s="34">
        <v>112.9</v>
      </c>
    </row>
    <row r="27" spans="2:7" s="15" customFormat="1" ht="61.5" customHeight="1">
      <c r="B27" s="21" t="s">
        <v>19</v>
      </c>
      <c r="C27" s="21" t="s">
        <v>21</v>
      </c>
      <c r="D27" s="21" t="s">
        <v>33</v>
      </c>
      <c r="E27" s="21" t="s">
        <v>55</v>
      </c>
      <c r="F27" s="22" t="s">
        <v>56</v>
      </c>
      <c r="G27" s="34">
        <v>-81.900000000000006</v>
      </c>
    </row>
    <row r="28" spans="2:7" s="15" customFormat="1" ht="29.25" customHeight="1">
      <c r="B28" s="21" t="s">
        <v>19</v>
      </c>
      <c r="C28" s="21" t="s">
        <v>21</v>
      </c>
      <c r="D28" s="21" t="s">
        <v>33</v>
      </c>
      <c r="E28" s="21" t="s">
        <v>17</v>
      </c>
      <c r="F28" s="22" t="s">
        <v>26</v>
      </c>
      <c r="G28" s="23">
        <f>G30+G29+G31</f>
        <v>-50</v>
      </c>
    </row>
    <row r="29" spans="2:7" s="15" customFormat="1" ht="29.25" customHeight="1">
      <c r="B29" s="21" t="s">
        <v>19</v>
      </c>
      <c r="C29" s="21" t="s">
        <v>21</v>
      </c>
      <c r="D29" s="21" t="s">
        <v>33</v>
      </c>
      <c r="E29" s="21" t="s">
        <v>60</v>
      </c>
      <c r="F29" s="22" t="s">
        <v>61</v>
      </c>
      <c r="G29" s="23">
        <v>200</v>
      </c>
    </row>
    <row r="30" spans="2:7" s="15" customFormat="1" ht="15">
      <c r="B30" s="21" t="s">
        <v>19</v>
      </c>
      <c r="C30" s="21" t="s">
        <v>21</v>
      </c>
      <c r="D30" s="21" t="s">
        <v>33</v>
      </c>
      <c r="E30" s="21" t="s">
        <v>18</v>
      </c>
      <c r="F30" s="22" t="s">
        <v>31</v>
      </c>
      <c r="G30" s="23">
        <v>-200</v>
      </c>
    </row>
    <row r="31" spans="2:7" s="15" customFormat="1" ht="15">
      <c r="B31" s="21" t="s">
        <v>19</v>
      </c>
      <c r="C31" s="21" t="s">
        <v>21</v>
      </c>
      <c r="D31" s="21" t="s">
        <v>33</v>
      </c>
      <c r="E31" s="21" t="s">
        <v>71</v>
      </c>
      <c r="F31" s="22" t="s">
        <v>72</v>
      </c>
      <c r="G31" s="23">
        <v>-50</v>
      </c>
    </row>
    <row r="32" spans="2:7" s="15" customFormat="1" ht="15">
      <c r="B32" s="21" t="s">
        <v>19</v>
      </c>
      <c r="C32" s="21" t="s">
        <v>23</v>
      </c>
      <c r="D32" s="21"/>
      <c r="E32" s="21"/>
      <c r="F32" s="22" t="s">
        <v>24</v>
      </c>
      <c r="G32" s="23">
        <f>G41+G33</f>
        <v>50</v>
      </c>
    </row>
    <row r="33" spans="2:7" s="15" customFormat="1" ht="42.75" customHeight="1">
      <c r="B33" s="21" t="s">
        <v>19</v>
      </c>
      <c r="C33" s="21" t="s">
        <v>23</v>
      </c>
      <c r="D33" s="21" t="s">
        <v>34</v>
      </c>
      <c r="E33" s="21"/>
      <c r="F33" s="22" t="s">
        <v>40</v>
      </c>
      <c r="G33" s="23">
        <f>G34</f>
        <v>0</v>
      </c>
    </row>
    <row r="34" spans="2:7" s="15" customFormat="1" ht="29.25" customHeight="1">
      <c r="B34" s="21" t="s">
        <v>19</v>
      </c>
      <c r="C34" s="21" t="s">
        <v>23</v>
      </c>
      <c r="D34" s="21" t="s">
        <v>89</v>
      </c>
      <c r="E34" s="21"/>
      <c r="F34" s="22" t="s">
        <v>25</v>
      </c>
      <c r="G34" s="23">
        <f>G35+G38</f>
        <v>0</v>
      </c>
    </row>
    <row r="35" spans="2:7" s="15" customFormat="1" ht="30.75" customHeight="1">
      <c r="B35" s="21" t="s">
        <v>19</v>
      </c>
      <c r="C35" s="21" t="s">
        <v>23</v>
      </c>
      <c r="D35" s="21" t="s">
        <v>90</v>
      </c>
      <c r="E35" s="21"/>
      <c r="F35" s="22" t="s">
        <v>91</v>
      </c>
      <c r="G35" s="23">
        <f>G36</f>
        <v>19.3</v>
      </c>
    </row>
    <row r="36" spans="2:7" s="15" customFormat="1" ht="27.75" customHeight="1">
      <c r="B36" s="21" t="s">
        <v>19</v>
      </c>
      <c r="C36" s="21" t="s">
        <v>23</v>
      </c>
      <c r="D36" s="21" t="s">
        <v>90</v>
      </c>
      <c r="E36" s="21" t="s">
        <v>17</v>
      </c>
      <c r="F36" s="22" t="s">
        <v>26</v>
      </c>
      <c r="G36" s="23">
        <f>G37</f>
        <v>19.3</v>
      </c>
    </row>
    <row r="37" spans="2:7" s="15" customFormat="1" ht="18" customHeight="1">
      <c r="B37" s="21" t="s">
        <v>19</v>
      </c>
      <c r="C37" s="21" t="s">
        <v>23</v>
      </c>
      <c r="D37" s="21" t="s">
        <v>90</v>
      </c>
      <c r="E37" s="21" t="s">
        <v>18</v>
      </c>
      <c r="F37" s="22" t="s">
        <v>32</v>
      </c>
      <c r="G37" s="23">
        <v>19.3</v>
      </c>
    </row>
    <row r="38" spans="2:7" s="15" customFormat="1" ht="31.5" customHeight="1">
      <c r="B38" s="21" t="s">
        <v>19</v>
      </c>
      <c r="C38" s="21" t="s">
        <v>23</v>
      </c>
      <c r="D38" s="21" t="s">
        <v>92</v>
      </c>
      <c r="E38" s="21"/>
      <c r="F38" s="22" t="s">
        <v>93</v>
      </c>
      <c r="G38" s="23">
        <f>G39</f>
        <v>-19.3</v>
      </c>
    </row>
    <row r="39" spans="2:7" s="15" customFormat="1" ht="30" customHeight="1">
      <c r="B39" s="21" t="s">
        <v>19</v>
      </c>
      <c r="C39" s="21" t="s">
        <v>23</v>
      </c>
      <c r="D39" s="21" t="s">
        <v>92</v>
      </c>
      <c r="E39" s="21" t="s">
        <v>17</v>
      </c>
      <c r="F39" s="22" t="s">
        <v>26</v>
      </c>
      <c r="G39" s="23">
        <f>G40</f>
        <v>-19.3</v>
      </c>
    </row>
    <row r="40" spans="2:7" s="15" customFormat="1" ht="17.25" customHeight="1">
      <c r="B40" s="21" t="s">
        <v>19</v>
      </c>
      <c r="C40" s="21" t="s">
        <v>23</v>
      </c>
      <c r="D40" s="21" t="s">
        <v>92</v>
      </c>
      <c r="E40" s="21" t="s">
        <v>18</v>
      </c>
      <c r="F40" s="22" t="s">
        <v>32</v>
      </c>
      <c r="G40" s="23">
        <v>-19.3</v>
      </c>
    </row>
    <row r="41" spans="2:7" s="15" customFormat="1" ht="30">
      <c r="B41" s="21" t="s">
        <v>19</v>
      </c>
      <c r="C41" s="21" t="s">
        <v>23</v>
      </c>
      <c r="D41" s="21" t="s">
        <v>63</v>
      </c>
      <c r="E41" s="21"/>
      <c r="F41" s="22" t="s">
        <v>64</v>
      </c>
      <c r="G41" s="23">
        <f>G42</f>
        <v>50</v>
      </c>
    </row>
    <row r="42" spans="2:7" s="15" customFormat="1" ht="30">
      <c r="B42" s="21" t="s">
        <v>19</v>
      </c>
      <c r="C42" s="21" t="s">
        <v>23</v>
      </c>
      <c r="D42" s="21" t="s">
        <v>65</v>
      </c>
      <c r="E42" s="21"/>
      <c r="F42" s="22" t="s">
        <v>25</v>
      </c>
      <c r="G42" s="23">
        <f>G43</f>
        <v>50</v>
      </c>
    </row>
    <row r="43" spans="2:7" s="15" customFormat="1" ht="18" customHeight="1">
      <c r="B43" s="24" t="s">
        <v>19</v>
      </c>
      <c r="C43" s="24" t="s">
        <v>23</v>
      </c>
      <c r="D43" s="24" t="s">
        <v>66</v>
      </c>
      <c r="E43" s="24"/>
      <c r="F43" s="25" t="s">
        <v>45</v>
      </c>
      <c r="G43" s="26">
        <f>G44</f>
        <v>50</v>
      </c>
    </row>
    <row r="44" spans="2:7" s="15" customFormat="1" ht="22.5" customHeight="1">
      <c r="B44" s="24" t="s">
        <v>19</v>
      </c>
      <c r="C44" s="24" t="s">
        <v>23</v>
      </c>
      <c r="D44" s="24" t="s">
        <v>67</v>
      </c>
      <c r="E44" s="24" t="s">
        <v>49</v>
      </c>
      <c r="F44" s="25" t="s">
        <v>50</v>
      </c>
      <c r="G44" s="26">
        <f>G45</f>
        <v>50</v>
      </c>
    </row>
    <row r="45" spans="2:7" s="15" customFormat="1" ht="47.25" customHeight="1">
      <c r="B45" s="24" t="s">
        <v>19</v>
      </c>
      <c r="C45" s="24" t="s">
        <v>23</v>
      </c>
      <c r="D45" s="24" t="s">
        <v>66</v>
      </c>
      <c r="E45" s="24" t="s">
        <v>68</v>
      </c>
      <c r="F45" s="22" t="s">
        <v>69</v>
      </c>
      <c r="G45" s="26">
        <v>50</v>
      </c>
    </row>
    <row r="46" spans="2:7" s="15" customFormat="1" ht="30" customHeight="1">
      <c r="B46" s="21" t="s">
        <v>19</v>
      </c>
      <c r="C46" s="21" t="s">
        <v>27</v>
      </c>
      <c r="D46" s="21"/>
      <c r="E46" s="21"/>
      <c r="F46" s="22" t="s">
        <v>28</v>
      </c>
      <c r="G46" s="26">
        <f>G47</f>
        <v>24976.300000000003</v>
      </c>
    </row>
    <row r="47" spans="2:7" s="15" customFormat="1" ht="17.45" customHeight="1">
      <c r="B47" s="21" t="s">
        <v>19</v>
      </c>
      <c r="C47" s="21" t="s">
        <v>29</v>
      </c>
      <c r="D47" s="21"/>
      <c r="E47" s="21"/>
      <c r="F47" s="22" t="s">
        <v>30</v>
      </c>
      <c r="G47" s="26">
        <f>G48+G61</f>
        <v>24976.300000000003</v>
      </c>
    </row>
    <row r="48" spans="2:7" s="15" customFormat="1" ht="45">
      <c r="B48" s="21" t="s">
        <v>19</v>
      </c>
      <c r="C48" s="21" t="s">
        <v>29</v>
      </c>
      <c r="D48" s="21" t="s">
        <v>34</v>
      </c>
      <c r="E48" s="21"/>
      <c r="F48" s="22" t="s">
        <v>40</v>
      </c>
      <c r="G48" s="26">
        <f>G49</f>
        <v>27388.9</v>
      </c>
    </row>
    <row r="49" spans="2:7" s="15" customFormat="1" ht="29.25" customHeight="1">
      <c r="B49" s="21" t="s">
        <v>19</v>
      </c>
      <c r="C49" s="21" t="s">
        <v>29</v>
      </c>
      <c r="D49" s="21" t="s">
        <v>36</v>
      </c>
      <c r="E49" s="21"/>
      <c r="F49" s="22" t="s">
        <v>42</v>
      </c>
      <c r="G49" s="26">
        <f>G50+G53+G56</f>
        <v>27388.9</v>
      </c>
    </row>
    <row r="50" spans="2:7" s="15" customFormat="1" ht="60.75" customHeight="1">
      <c r="B50" s="21" t="s">
        <v>19</v>
      </c>
      <c r="C50" s="30" t="s">
        <v>29</v>
      </c>
      <c r="D50" s="30" t="s">
        <v>81</v>
      </c>
      <c r="E50" s="30"/>
      <c r="F50" s="33" t="s">
        <v>83</v>
      </c>
      <c r="G50" s="26">
        <f>G51</f>
        <v>2000</v>
      </c>
    </row>
    <row r="51" spans="2:7" s="15" customFormat="1" ht="31.5" customHeight="1">
      <c r="B51" s="21" t="s">
        <v>19</v>
      </c>
      <c r="C51" s="30" t="s">
        <v>29</v>
      </c>
      <c r="D51" s="30" t="s">
        <v>81</v>
      </c>
      <c r="E51" s="30" t="s">
        <v>17</v>
      </c>
      <c r="F51" s="31" t="s">
        <v>26</v>
      </c>
      <c r="G51" s="26">
        <f>G52</f>
        <v>2000</v>
      </c>
    </row>
    <row r="52" spans="2:7" s="15" customFormat="1" ht="22.5" customHeight="1">
      <c r="B52" s="21" t="s">
        <v>19</v>
      </c>
      <c r="C52" s="30" t="s">
        <v>29</v>
      </c>
      <c r="D52" s="30" t="s">
        <v>81</v>
      </c>
      <c r="E52" s="30" t="s">
        <v>18</v>
      </c>
      <c r="F52" s="31" t="s">
        <v>32</v>
      </c>
      <c r="G52" s="26">
        <v>2000</v>
      </c>
    </row>
    <row r="53" spans="2:7" s="15" customFormat="1" ht="45">
      <c r="B53" s="21" t="s">
        <v>19</v>
      </c>
      <c r="C53" s="21" t="s">
        <v>29</v>
      </c>
      <c r="D53" s="32" t="s">
        <v>82</v>
      </c>
      <c r="E53" s="21"/>
      <c r="F53" s="22" t="s">
        <v>88</v>
      </c>
      <c r="G53" s="26">
        <f>G54</f>
        <v>25593</v>
      </c>
    </row>
    <row r="54" spans="2:7" s="15" customFormat="1" ht="32.25" customHeight="1">
      <c r="B54" s="21" t="s">
        <v>19</v>
      </c>
      <c r="C54" s="21" t="s">
        <v>29</v>
      </c>
      <c r="D54" s="32" t="s">
        <v>82</v>
      </c>
      <c r="E54" s="21" t="s">
        <v>17</v>
      </c>
      <c r="F54" s="22" t="s">
        <v>26</v>
      </c>
      <c r="G54" s="26">
        <f>G55</f>
        <v>25593</v>
      </c>
    </row>
    <row r="55" spans="2:7" s="15" customFormat="1" ht="22.5" customHeight="1">
      <c r="B55" s="21" t="s">
        <v>19</v>
      </c>
      <c r="C55" s="21" t="s">
        <v>29</v>
      </c>
      <c r="D55" s="32" t="s">
        <v>82</v>
      </c>
      <c r="E55" s="21" t="s">
        <v>18</v>
      </c>
      <c r="F55" s="22" t="s">
        <v>32</v>
      </c>
      <c r="G55" s="26">
        <v>25593</v>
      </c>
    </row>
    <row r="56" spans="2:7" s="15" customFormat="1" ht="29.25" customHeight="1">
      <c r="B56" s="21" t="s">
        <v>19</v>
      </c>
      <c r="C56" s="21" t="s">
        <v>29</v>
      </c>
      <c r="D56" s="21" t="s">
        <v>51</v>
      </c>
      <c r="E56" s="21"/>
      <c r="F56" s="22" t="s">
        <v>52</v>
      </c>
      <c r="G56" s="26">
        <f>G57</f>
        <v>-204.10000000000002</v>
      </c>
    </row>
    <row r="57" spans="2:7" s="15" customFormat="1" ht="31.5" customHeight="1">
      <c r="B57" s="21" t="s">
        <v>19</v>
      </c>
      <c r="C57" s="21" t="s">
        <v>29</v>
      </c>
      <c r="D57" s="21" t="s">
        <v>51</v>
      </c>
      <c r="E57" s="21" t="s">
        <v>17</v>
      </c>
      <c r="F57" s="22" t="s">
        <v>26</v>
      </c>
      <c r="G57" s="26">
        <f>G59+G58+G60</f>
        <v>-204.10000000000002</v>
      </c>
    </row>
    <row r="58" spans="2:7" s="15" customFormat="1" ht="31.5" customHeight="1">
      <c r="B58" s="21" t="s">
        <v>19</v>
      </c>
      <c r="C58" s="21" t="s">
        <v>29</v>
      </c>
      <c r="D58" s="21" t="s">
        <v>51</v>
      </c>
      <c r="E58" s="21" t="s">
        <v>60</v>
      </c>
      <c r="F58" s="22" t="s">
        <v>61</v>
      </c>
      <c r="G58" s="26">
        <v>308</v>
      </c>
    </row>
    <row r="59" spans="2:7" s="15" customFormat="1" ht="21.75" customHeight="1">
      <c r="B59" s="21" t="s">
        <v>19</v>
      </c>
      <c r="C59" s="21" t="s">
        <v>29</v>
      </c>
      <c r="D59" s="21" t="s">
        <v>51</v>
      </c>
      <c r="E59" s="21" t="s">
        <v>18</v>
      </c>
      <c r="F59" s="22" t="s">
        <v>32</v>
      </c>
      <c r="G59" s="26">
        <v>-1012.1</v>
      </c>
    </row>
    <row r="60" spans="2:7" s="15" customFormat="1" ht="21.75" customHeight="1">
      <c r="B60" s="21" t="s">
        <v>19</v>
      </c>
      <c r="C60" s="21" t="s">
        <v>29</v>
      </c>
      <c r="D60" s="21" t="s">
        <v>51</v>
      </c>
      <c r="E60" s="21" t="s">
        <v>71</v>
      </c>
      <c r="F60" s="22" t="s">
        <v>72</v>
      </c>
      <c r="G60" s="26">
        <v>500</v>
      </c>
    </row>
    <row r="61" spans="2:7" s="15" customFormat="1" ht="30" customHeight="1">
      <c r="B61" s="21" t="s">
        <v>19</v>
      </c>
      <c r="C61" s="21" t="s">
        <v>29</v>
      </c>
      <c r="D61" s="21" t="s">
        <v>84</v>
      </c>
      <c r="E61" s="21"/>
      <c r="F61" s="22" t="s">
        <v>85</v>
      </c>
      <c r="G61" s="26">
        <f>G62</f>
        <v>-2412.6</v>
      </c>
    </row>
    <row r="62" spans="2:7" s="15" customFormat="1" ht="47.25" customHeight="1">
      <c r="B62" s="21" t="s">
        <v>19</v>
      </c>
      <c r="C62" s="21" t="s">
        <v>29</v>
      </c>
      <c r="D62" s="21" t="s">
        <v>86</v>
      </c>
      <c r="E62" s="21"/>
      <c r="F62" s="22" t="s">
        <v>87</v>
      </c>
      <c r="G62" s="26">
        <f>G63</f>
        <v>-2412.6</v>
      </c>
    </row>
    <row r="63" spans="2:7" s="15" customFormat="1" ht="28.5" customHeight="1">
      <c r="B63" s="21" t="s">
        <v>19</v>
      </c>
      <c r="C63" s="21" t="s">
        <v>29</v>
      </c>
      <c r="D63" s="21" t="s">
        <v>86</v>
      </c>
      <c r="E63" s="21" t="s">
        <v>17</v>
      </c>
      <c r="F63" s="22" t="s">
        <v>26</v>
      </c>
      <c r="G63" s="26">
        <f>G64</f>
        <v>-2412.6</v>
      </c>
    </row>
    <row r="64" spans="2:7" s="15" customFormat="1" ht="21.75" customHeight="1">
      <c r="B64" s="21" t="s">
        <v>19</v>
      </c>
      <c r="C64" s="21" t="s">
        <v>29</v>
      </c>
      <c r="D64" s="21" t="s">
        <v>86</v>
      </c>
      <c r="E64" s="21" t="s">
        <v>18</v>
      </c>
      <c r="F64" s="22" t="s">
        <v>32</v>
      </c>
      <c r="G64" s="26">
        <v>-2412.6</v>
      </c>
    </row>
    <row r="65" spans="2:7" s="15" customFormat="1" ht="36" customHeight="1">
      <c r="B65" s="21" t="s">
        <v>73</v>
      </c>
      <c r="C65" s="21"/>
      <c r="D65" s="21"/>
      <c r="E65" s="21"/>
      <c r="F65" s="22" t="s">
        <v>74</v>
      </c>
      <c r="G65" s="34">
        <f>-G66</f>
        <v>0</v>
      </c>
    </row>
    <row r="66" spans="2:7" s="15" customFormat="1" ht="21.75" customHeight="1">
      <c r="B66" s="21" t="s">
        <v>73</v>
      </c>
      <c r="C66" s="21" t="s">
        <v>13</v>
      </c>
      <c r="D66" s="21"/>
      <c r="E66" s="21"/>
      <c r="F66" s="22" t="s">
        <v>14</v>
      </c>
      <c r="G66" s="34">
        <f>G67</f>
        <v>0</v>
      </c>
    </row>
    <row r="67" spans="2:7" s="15" customFormat="1" ht="44.25" customHeight="1">
      <c r="B67" s="21" t="s">
        <v>73</v>
      </c>
      <c r="C67" s="21" t="s">
        <v>75</v>
      </c>
      <c r="D67" s="21"/>
      <c r="E67" s="21"/>
      <c r="F67" s="22" t="s">
        <v>76</v>
      </c>
      <c r="G67" s="34">
        <f>G68+G81</f>
        <v>0</v>
      </c>
    </row>
    <row r="68" spans="2:7" s="15" customFormat="1" ht="32.25" customHeight="1">
      <c r="B68" s="21" t="s">
        <v>73</v>
      </c>
      <c r="C68" s="21" t="s">
        <v>75</v>
      </c>
      <c r="D68" s="21" t="s">
        <v>34</v>
      </c>
      <c r="E68" s="21"/>
      <c r="F68" s="22" t="s">
        <v>40</v>
      </c>
      <c r="G68" s="34">
        <f>G69</f>
        <v>32.5</v>
      </c>
    </row>
    <row r="69" spans="2:7" s="15" customFormat="1" ht="42.75" customHeight="1">
      <c r="B69" s="21" t="s">
        <v>73</v>
      </c>
      <c r="C69" s="21" t="s">
        <v>75</v>
      </c>
      <c r="D69" s="21" t="s">
        <v>35</v>
      </c>
      <c r="E69" s="21"/>
      <c r="F69" s="22" t="s">
        <v>15</v>
      </c>
      <c r="G69" s="34">
        <f>G70+G74</f>
        <v>32.5</v>
      </c>
    </row>
    <row r="70" spans="2:7" s="15" customFormat="1" ht="18.75" customHeight="1">
      <c r="B70" s="21" t="s">
        <v>73</v>
      </c>
      <c r="C70" s="21" t="s">
        <v>75</v>
      </c>
      <c r="D70" s="21" t="s">
        <v>77</v>
      </c>
      <c r="E70" s="21"/>
      <c r="F70" s="22" t="s">
        <v>78</v>
      </c>
      <c r="G70" s="34">
        <f>G71</f>
        <v>0</v>
      </c>
    </row>
    <row r="71" spans="2:7" s="15" customFormat="1" ht="73.5" customHeight="1">
      <c r="B71" s="21" t="s">
        <v>73</v>
      </c>
      <c r="C71" s="21" t="s">
        <v>75</v>
      </c>
      <c r="D71" s="21" t="s">
        <v>79</v>
      </c>
      <c r="E71" s="21" t="s">
        <v>47</v>
      </c>
      <c r="F71" s="22" t="s">
        <v>48</v>
      </c>
      <c r="G71" s="34">
        <f>G72+G73</f>
        <v>0</v>
      </c>
    </row>
    <row r="72" spans="2:7" s="15" customFormat="1" ht="28.5" customHeight="1">
      <c r="B72" s="21" t="s">
        <v>73</v>
      </c>
      <c r="C72" s="21" t="s">
        <v>75</v>
      </c>
      <c r="D72" s="21" t="s">
        <v>77</v>
      </c>
      <c r="E72" s="21" t="s">
        <v>53</v>
      </c>
      <c r="F72" s="22" t="s">
        <v>54</v>
      </c>
      <c r="G72" s="34">
        <v>0.9</v>
      </c>
    </row>
    <row r="73" spans="2:7" s="15" customFormat="1" ht="63.75" customHeight="1">
      <c r="B73" s="21" t="s">
        <v>73</v>
      </c>
      <c r="C73" s="21" t="s">
        <v>75</v>
      </c>
      <c r="D73" s="21" t="s">
        <v>80</v>
      </c>
      <c r="E73" s="21" t="s">
        <v>55</v>
      </c>
      <c r="F73" s="22" t="s">
        <v>56</v>
      </c>
      <c r="G73" s="34">
        <v>-0.9</v>
      </c>
    </row>
    <row r="74" spans="2:7" s="15" customFormat="1" ht="19.5" customHeight="1">
      <c r="B74" s="21" t="s">
        <v>73</v>
      </c>
      <c r="C74" s="21" t="s">
        <v>75</v>
      </c>
      <c r="D74" s="21" t="s">
        <v>33</v>
      </c>
      <c r="E74" s="21"/>
      <c r="F74" s="22" t="s">
        <v>16</v>
      </c>
      <c r="G74" s="34">
        <f>G75+G78</f>
        <v>32.5</v>
      </c>
    </row>
    <row r="75" spans="2:7" s="15" customFormat="1" ht="44.25" customHeight="1">
      <c r="B75" s="21" t="s">
        <v>73</v>
      </c>
      <c r="C75" s="21" t="s">
        <v>75</v>
      </c>
      <c r="D75" s="21" t="s">
        <v>33</v>
      </c>
      <c r="E75" s="21" t="s">
        <v>47</v>
      </c>
      <c r="F75" s="22" t="s">
        <v>48</v>
      </c>
      <c r="G75" s="34">
        <f>G76+G77</f>
        <v>0</v>
      </c>
    </row>
    <row r="76" spans="2:7" s="15" customFormat="1" ht="32.25" customHeight="1">
      <c r="B76" s="21" t="s">
        <v>73</v>
      </c>
      <c r="C76" s="21" t="s">
        <v>75</v>
      </c>
      <c r="D76" s="21" t="s">
        <v>33</v>
      </c>
      <c r="E76" s="21" t="s">
        <v>53</v>
      </c>
      <c r="F76" s="22" t="s">
        <v>54</v>
      </c>
      <c r="G76" s="34">
        <v>3.7</v>
      </c>
    </row>
    <row r="77" spans="2:7" s="15" customFormat="1" ht="63" customHeight="1">
      <c r="B77" s="21" t="s">
        <v>73</v>
      </c>
      <c r="C77" s="21" t="s">
        <v>75</v>
      </c>
      <c r="D77" s="21" t="s">
        <v>33</v>
      </c>
      <c r="E77" s="21" t="s">
        <v>55</v>
      </c>
      <c r="F77" s="22" t="s">
        <v>56</v>
      </c>
      <c r="G77" s="34">
        <v>-3.7</v>
      </c>
    </row>
    <row r="78" spans="2:7" s="15" customFormat="1" ht="32.25" customHeight="1">
      <c r="B78" s="21" t="s">
        <v>73</v>
      </c>
      <c r="C78" s="21" t="s">
        <v>75</v>
      </c>
      <c r="D78" s="21" t="s">
        <v>33</v>
      </c>
      <c r="E78" s="21" t="s">
        <v>17</v>
      </c>
      <c r="F78" s="22" t="s">
        <v>26</v>
      </c>
      <c r="G78" s="34">
        <f>G79+G80</f>
        <v>32.5</v>
      </c>
    </row>
    <row r="79" spans="2:7" s="15" customFormat="1" ht="32.25" customHeight="1">
      <c r="B79" s="21" t="s">
        <v>73</v>
      </c>
      <c r="C79" s="21" t="s">
        <v>75</v>
      </c>
      <c r="D79" s="21" t="s">
        <v>33</v>
      </c>
      <c r="E79" s="21" t="s">
        <v>60</v>
      </c>
      <c r="F79" s="22" t="s">
        <v>61</v>
      </c>
      <c r="G79" s="34">
        <v>-14.2</v>
      </c>
    </row>
    <row r="80" spans="2:7" s="15" customFormat="1" ht="24.75" customHeight="1">
      <c r="B80" s="21" t="s">
        <v>73</v>
      </c>
      <c r="C80" s="21" t="s">
        <v>75</v>
      </c>
      <c r="D80" s="21" t="s">
        <v>33</v>
      </c>
      <c r="E80" s="21" t="s">
        <v>18</v>
      </c>
      <c r="F80" s="22" t="s">
        <v>32</v>
      </c>
      <c r="G80" s="34">
        <v>46.7</v>
      </c>
    </row>
    <row r="81" spans="2:7" s="15" customFormat="1" ht="34.5" customHeight="1">
      <c r="B81" s="21" t="s">
        <v>73</v>
      </c>
      <c r="C81" s="21" t="s">
        <v>75</v>
      </c>
      <c r="D81" s="21" t="s">
        <v>63</v>
      </c>
      <c r="E81" s="21"/>
      <c r="F81" s="22" t="s">
        <v>64</v>
      </c>
      <c r="G81" s="34">
        <f>G82</f>
        <v>-32.5</v>
      </c>
    </row>
    <row r="82" spans="2:7" s="15" customFormat="1" ht="28.5" customHeight="1">
      <c r="B82" s="21" t="s">
        <v>73</v>
      </c>
      <c r="C82" s="21" t="s">
        <v>75</v>
      </c>
      <c r="D82" s="21" t="s">
        <v>94</v>
      </c>
      <c r="E82" s="21"/>
      <c r="F82" s="22" t="s">
        <v>15</v>
      </c>
      <c r="G82" s="34">
        <f>G83</f>
        <v>-32.5</v>
      </c>
    </row>
    <row r="83" spans="2:7" s="15" customFormat="1" ht="24.75" customHeight="1">
      <c r="B83" s="21" t="s">
        <v>73</v>
      </c>
      <c r="C83" s="21" t="s">
        <v>75</v>
      </c>
      <c r="D83" s="21" t="s">
        <v>95</v>
      </c>
      <c r="E83" s="21"/>
      <c r="F83" s="22" t="s">
        <v>96</v>
      </c>
      <c r="G83" s="34">
        <f>G84</f>
        <v>-32.5</v>
      </c>
    </row>
    <row r="84" spans="2:7" s="15" customFormat="1" ht="75" customHeight="1">
      <c r="B84" s="21" t="s">
        <v>73</v>
      </c>
      <c r="C84" s="21" t="s">
        <v>75</v>
      </c>
      <c r="D84" s="21" t="s">
        <v>95</v>
      </c>
      <c r="E84" s="21" t="s">
        <v>47</v>
      </c>
      <c r="F84" s="22" t="s">
        <v>48</v>
      </c>
      <c r="G84" s="34">
        <f>G85</f>
        <v>-32.5</v>
      </c>
    </row>
    <row r="85" spans="2:7" s="15" customFormat="1" ht="30.75" customHeight="1">
      <c r="B85" s="21" t="s">
        <v>73</v>
      </c>
      <c r="C85" s="21" t="s">
        <v>75</v>
      </c>
      <c r="D85" s="21" t="s">
        <v>95</v>
      </c>
      <c r="E85" s="21" t="s">
        <v>97</v>
      </c>
      <c r="F85" s="22" t="s">
        <v>98</v>
      </c>
      <c r="G85" s="34">
        <v>-32.5</v>
      </c>
    </row>
    <row r="86" spans="2:7" ht="22.5" customHeight="1">
      <c r="B86" s="27"/>
      <c r="C86" s="27"/>
      <c r="D86" s="27"/>
      <c r="E86" s="27"/>
      <c r="F86" s="28" t="s">
        <v>43</v>
      </c>
      <c r="G86" s="29">
        <f>G12</f>
        <v>24976.300000000003</v>
      </c>
    </row>
    <row r="87" spans="2:7" ht="12" customHeight="1">
      <c r="B87"/>
      <c r="C87"/>
      <c r="D87"/>
      <c r="E87"/>
      <c r="F87"/>
      <c r="G87"/>
    </row>
    <row r="88" spans="2:7" ht="15" customHeight="1">
      <c r="B88"/>
      <c r="C88"/>
      <c r="D88"/>
      <c r="E88"/>
      <c r="F88"/>
      <c r="G88"/>
    </row>
    <row r="89" spans="2:7" ht="15" customHeight="1">
      <c r="B89"/>
      <c r="C89"/>
      <c r="D89"/>
      <c r="E89"/>
      <c r="F89"/>
      <c r="G89"/>
    </row>
    <row r="90" spans="2:7" hidden="1">
      <c r="B90"/>
      <c r="C90"/>
      <c r="D90"/>
      <c r="E90"/>
      <c r="F90"/>
      <c r="G90"/>
    </row>
    <row r="91" spans="2:7" ht="16.5">
      <c r="B91" s="37" t="s">
        <v>46</v>
      </c>
      <c r="C91" s="37"/>
      <c r="D91" s="37"/>
      <c r="E91" s="37"/>
      <c r="F91" s="37"/>
      <c r="G91" s="37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 s="8"/>
      <c r="C94"/>
      <c r="D94"/>
      <c r="E94"/>
      <c r="F94"/>
      <c r="G94"/>
    </row>
    <row r="95" spans="2:7">
      <c r="B95" s="8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2" spans="2:7">
      <c r="B102"/>
      <c r="C102"/>
      <c r="D102"/>
      <c r="E102"/>
      <c r="F102"/>
      <c r="G102"/>
    </row>
    <row r="103" spans="2:7">
      <c r="B103"/>
      <c r="C103"/>
      <c r="D103"/>
      <c r="E103"/>
      <c r="F103"/>
      <c r="G103"/>
    </row>
    <row r="104" spans="2:7">
      <c r="B104"/>
      <c r="C104"/>
      <c r="D104"/>
      <c r="E104"/>
      <c r="F104"/>
      <c r="G104"/>
    </row>
    <row r="105" spans="2:7">
      <c r="B105"/>
      <c r="C105"/>
      <c r="D105"/>
      <c r="E105"/>
      <c r="F105"/>
      <c r="G105"/>
    </row>
    <row r="106" spans="2:7">
      <c r="B106"/>
      <c r="C106"/>
      <c r="D106"/>
      <c r="E106"/>
      <c r="F106"/>
      <c r="G106"/>
    </row>
    <row r="107" spans="2:7">
      <c r="B107"/>
      <c r="C107"/>
      <c r="D107"/>
      <c r="E107"/>
      <c r="F107"/>
      <c r="G107"/>
    </row>
    <row r="108" spans="2:7">
      <c r="B108"/>
      <c r="C108"/>
      <c r="D108"/>
      <c r="E108"/>
      <c r="F108"/>
      <c r="G108"/>
    </row>
    <row r="109" spans="2:7">
      <c r="B109"/>
      <c r="C109"/>
      <c r="D109"/>
      <c r="E109"/>
      <c r="F109"/>
      <c r="G109"/>
    </row>
    <row r="110" spans="2:7">
      <c r="B110"/>
      <c r="C110"/>
      <c r="D110"/>
      <c r="E110"/>
      <c r="F110"/>
      <c r="G110"/>
    </row>
    <row r="111" spans="2:7">
      <c r="B111"/>
      <c r="C111"/>
      <c r="D111"/>
      <c r="E111"/>
      <c r="F111"/>
      <c r="G111"/>
    </row>
    <row r="112" spans="2:7">
      <c r="B112"/>
      <c r="C112"/>
      <c r="D112"/>
      <c r="E112"/>
      <c r="F112"/>
      <c r="G112"/>
    </row>
    <row r="113" spans="2:7">
      <c r="B113"/>
      <c r="C113"/>
      <c r="D113"/>
      <c r="E113"/>
      <c r="F113"/>
      <c r="G113"/>
    </row>
    <row r="114" spans="2:7">
      <c r="B114"/>
      <c r="C114"/>
      <c r="D114"/>
      <c r="E114"/>
      <c r="F114"/>
      <c r="G114"/>
    </row>
    <row r="115" spans="2:7">
      <c r="B115"/>
      <c r="C115"/>
      <c r="D115"/>
      <c r="E115"/>
      <c r="F115"/>
      <c r="G115"/>
    </row>
    <row r="123" spans="2:7" s="9" customFormat="1">
      <c r="B123" s="2"/>
      <c r="C123" s="2"/>
      <c r="D123" s="2"/>
      <c r="E123" s="2"/>
      <c r="F123" s="3"/>
      <c r="G123" s="4"/>
    </row>
  </sheetData>
  <sheetProtection selectLockedCells="1" selectUnlockedCells="1"/>
  <autoFilter ref="B10:H85"/>
  <mergeCells count="5">
    <mergeCell ref="B6:G6"/>
    <mergeCell ref="B9:G9"/>
    <mergeCell ref="B7:G7"/>
    <mergeCell ref="B8:G8"/>
    <mergeCell ref="B91:G91"/>
  </mergeCells>
  <pageMargins left="1.1811023622047245" right="0.39370078740157483" top="0.78740157480314965" bottom="0.59055118110236227" header="0.39370078740157483" footer="0.32291666666666669"/>
  <pageSetup paperSize="9" orientation="portrait" useFirstPageNumber="1" horizontalDpi="300" verticalDpi="300" r:id="rId1"/>
  <headerFooter differentFirst="1" alignWithMargins="0">
    <oddHeader>&amp;C&amp;9&amp;P</oddHeader>
    <oddFooter>&amp;L&amp;8 19.12.2023 № 45/3&amp;R&amp;8SR2s45r03p7</oddFooter>
    <firstFooter>&amp;L&amp;8 19.12.2023 № 45/3&amp;R&amp;8SR2s45r03p7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Tikhonov</cp:lastModifiedBy>
  <cp:lastPrinted>2023-12-20T06:09:38Z</cp:lastPrinted>
  <dcterms:created xsi:type="dcterms:W3CDTF">2023-12-21T12:59:29Z</dcterms:created>
  <dcterms:modified xsi:type="dcterms:W3CDTF">2023-12-21T12:59:31Z</dcterms:modified>
</cp:coreProperties>
</file>