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1'!$A$1:$E$29</definedName>
  </definedNames>
  <calcPr calcId="125725"/>
</workbook>
</file>

<file path=xl/calcChain.xml><?xml version="1.0" encoding="utf-8"?>
<calcChain xmlns="http://schemas.openxmlformats.org/spreadsheetml/2006/main">
  <c r="C11" i="2"/>
  <c r="C10" s="1"/>
  <c r="D11"/>
  <c r="D10"/>
  <c r="E16"/>
  <c r="D22"/>
  <c r="C22"/>
  <c r="E27"/>
  <c r="E25"/>
  <c r="E12"/>
  <c r="E13"/>
  <c r="E14"/>
  <c r="E23"/>
  <c r="E24"/>
  <c r="E26"/>
  <c r="E22"/>
  <c r="E11"/>
  <c r="E10" l="1"/>
</calcChain>
</file>

<file path=xl/sharedStrings.xml><?xml version="1.0" encoding="utf-8"?>
<sst xmlns="http://schemas.openxmlformats.org/spreadsheetml/2006/main" count="50" uniqueCount="50">
  <si>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</si>
  <si>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</si>
  <si>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</si>
  <si>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</si>
  <si>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</si>
  <si>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</si>
  <si>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182 1 06 01020 11 0000 110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</si>
  <si>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</si>
  <si>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</si>
  <si>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</si>
  <si>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</si>
  <si>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</si>
  <si>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</si>
  <si>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</si>
  <si>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</si>
  <si>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</si>
  <si>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</si>
  <si>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</si>
  <si>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</si>
  <si>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</si>
  <si>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</si>
  <si>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</si>
  <si>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</si>
  <si>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</si>
  <si>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</si>
  <si>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</si>
  <si>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</si>
  <si>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</si>
  <si>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</si>
  <si>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</si>
  <si>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>561 1 16 07010 12 0000 140</t>
  </si>
  <si>
    <t>561 1 16 07090 12 0000 140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</si>
  <si>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</si>
  <si>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</si>
  <si>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</si>
  <si>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</si>
  <si>
    <t>561 1 13 02064 12 0000 130</t>
  </si>
  <si>
    <t>561 2 02 16001 12 0000 150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</si>
  <si>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</si>
  <si>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Прочие субсидии бюджетам внутригородских районов</t>
  </si>
  <si>
    <t>561 2 02 29999 12 0000 150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</si>
  <si>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</si>
  <si>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Налог на имущество физических лиц, взимаемый по ставкам, применяемым              к объектам налогообложения, расположенным в границах городских округов с внутригородским делением</t>
  </si>
  <si>
    <t>Доходы, поступающие в порядке возмещения расходов, понесенных                     в связи с эксплуатацией имущества внутригородских районов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</si>
  <si>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2023 год по кодам классификации доходов бюджетов </t>
  </si>
  <si>
    <t>561 1 16 10032 12 0000 140</t>
  </si>
  <si>
    <t>561 1 17 15020 12 0000 150</t>
  </si>
  <si>
    <t>Инициативные платежи, зачисляемые в бюджеты внутригородских районов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</si>
  <si>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предприятиями)</t>
  </si>
  <si>
    <t>от 28.05.2024 № 50/4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</si>
</sst>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5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27" fillId="0" borderId="13" xfId="31" applyNumberFormat="1" applyFont="1" applyFill="1" applyBorder="1" applyAlignment="1">
      <alignment horizontal="right" wrapText="1"/>
    </xf>
    <xf numFmtId="164" fontId="27" fillId="0" borderId="14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25" fillId="0" borderId="15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7" fillId="0" borderId="10" xfId="31" applyNumberFormat="1" applyFont="1" applyFill="1" applyBorder="1" applyAlignment="1">
      <alignment horizontal="left" vertical="center" wrapText="1"/>
    </xf>
    <xf numFmtId="49" fontId="25" fillId="0" borderId="11" xfId="0" quotePrefix="1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/>
    </xf>
    <xf numFmtId="0" fontId="27" fillId="0" borderId="16" xfId="31" applyNumberFormat="1" applyFont="1" applyFill="1" applyBorder="1" applyAlignment="1">
      <alignment horizontal="left" vertical="center" wrapText="1"/>
    </xf>
    <xf numFmtId="164" fontId="25" fillId="0" borderId="12" xfId="0" applyNumberFormat="1" applyFont="1" applyFill="1" applyBorder="1" applyAlignment="1">
      <alignment horizontal="right"/>
    </xf>
    <xf numFmtId="164" fontId="27" fillId="0" borderId="10" xfId="31" applyNumberFormat="1" applyFont="1" applyFill="1" applyBorder="1" applyAlignment="1">
      <alignment horizontal="right" wrapText="1"/>
    </xf>
    <xf numFmtId="49" fontId="25" fillId="0" borderId="11" xfId="0" applyNumberFormat="1" applyFont="1" applyBorder="1" applyAlignment="1">
      <alignment horizontal="left" vertical="center"/>
    </xf>
    <xf numFmtId="0" fontId="27" fillId="0" borderId="0" xfId="31" applyNumberFormat="1" applyFont="1" applyFill="1" applyBorder="1" applyAlignment="1">
      <alignment horizontal="left" vertical="center" wrapText="1"/>
    </xf>
    <xf numFmtId="0" fontId="27" fillId="0" borderId="17" xfId="31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zoomScaleSheetLayoutView="100" workbookViewId="0">
      <selection activeCell="H11" sqref="H11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51" t="s">
        <v>13</v>
      </c>
      <c r="C1" s="51"/>
      <c r="D1" s="51"/>
      <c r="E1" s="51"/>
      <c r="F1" s="5"/>
      <c r="G1" s="5"/>
    </row>
    <row r="2" spans="1:7" s="6" customFormat="1" ht="15" customHeight="1">
      <c r="A2" s="4"/>
      <c r="B2" s="51" t="s">
        <v>4</v>
      </c>
      <c r="C2" s="51"/>
      <c r="D2" s="51"/>
      <c r="E2" s="51"/>
      <c r="F2" s="7"/>
      <c r="G2" s="7"/>
    </row>
    <row r="3" spans="1:7" s="6" customFormat="1" ht="15" customHeight="1">
      <c r="A3" s="4"/>
      <c r="B3" s="51" t="s">
        <v>5</v>
      </c>
      <c r="C3" s="51"/>
      <c r="D3" s="51"/>
      <c r="E3" s="51"/>
      <c r="F3" s="7"/>
      <c r="G3" s="7"/>
    </row>
    <row r="4" spans="1:7" s="6" customFormat="1" ht="22.5" customHeight="1">
      <c r="A4" s="4"/>
      <c r="B4" s="52" t="s">
        <v>49</v>
      </c>
      <c r="C4" s="53"/>
      <c r="D4" s="53"/>
      <c r="E4" s="53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4" t="s">
        <v>44</v>
      </c>
      <c r="B6" s="54"/>
      <c r="C6" s="54"/>
      <c r="D6" s="54"/>
      <c r="E6" s="54"/>
    </row>
    <row r="7" spans="1:7" s="3" customFormat="1" ht="18.75" customHeight="1">
      <c r="A7" s="2"/>
      <c r="B7" s="1"/>
      <c r="C7" s="2"/>
      <c r="D7" s="2"/>
      <c r="E7" s="20" t="s">
        <v>14</v>
      </c>
    </row>
    <row r="8" spans="1:7" s="3" customFormat="1" ht="72" customHeight="1">
      <c r="A8" s="24" t="s">
        <v>17</v>
      </c>
      <c r="B8" s="25" t="s">
        <v>2</v>
      </c>
      <c r="C8" s="26" t="s">
        <v>15</v>
      </c>
      <c r="D8" s="26" t="s">
        <v>16</v>
      </c>
      <c r="E8" s="26" t="s">
        <v>20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18.75" customHeight="1">
      <c r="A10" s="32" t="s">
        <v>0</v>
      </c>
      <c r="B10" s="33" t="s">
        <v>3</v>
      </c>
      <c r="C10" s="34">
        <f>C11+C22</f>
        <v>248664.4</v>
      </c>
      <c r="D10" s="34">
        <f>D11+D22</f>
        <v>235433.89999999997</v>
      </c>
      <c r="E10" s="35">
        <f>D10/C10*100</f>
        <v>94.679375093499502</v>
      </c>
    </row>
    <row r="11" spans="1:7" s="17" customFormat="1" ht="35.25" customHeight="1">
      <c r="A11" s="15" t="s">
        <v>24</v>
      </c>
      <c r="B11" s="16" t="s">
        <v>23</v>
      </c>
      <c r="C11" s="36">
        <f>SUM(C12:C21)</f>
        <v>57395.499999999993</v>
      </c>
      <c r="D11" s="37">
        <f>SUM(D12:D21)</f>
        <v>59190.099999999991</v>
      </c>
      <c r="E11" s="28">
        <f>D11/C11*100</f>
        <v>103.1267259628368</v>
      </c>
    </row>
    <row r="12" spans="1:7" ht="82.5" customHeight="1">
      <c r="A12" s="15" t="s">
        <v>6</v>
      </c>
      <c r="B12" s="16" t="s">
        <v>42</v>
      </c>
      <c r="C12" s="29">
        <v>7400</v>
      </c>
      <c r="D12" s="29">
        <v>8377.4</v>
      </c>
      <c r="E12" s="28">
        <f t="shared" ref="E12:E27" si="0">D12/C12*100</f>
        <v>113.20810810810811</v>
      </c>
    </row>
    <row r="13" spans="1:7" ht="65.25" customHeight="1">
      <c r="A13" s="15" t="s">
        <v>8</v>
      </c>
      <c r="B13" s="16" t="s">
        <v>7</v>
      </c>
      <c r="C13" s="29">
        <v>40200</v>
      </c>
      <c r="D13" s="29">
        <v>39931.1</v>
      </c>
      <c r="E13" s="28">
        <f t="shared" si="0"/>
        <v>99.331094527363177</v>
      </c>
    </row>
    <row r="14" spans="1:7" ht="68.25" customHeight="1">
      <c r="A14" s="41" t="s">
        <v>10</v>
      </c>
      <c r="B14" s="42" t="s">
        <v>9</v>
      </c>
      <c r="C14" s="30">
        <v>8800</v>
      </c>
      <c r="D14" s="30">
        <v>9253.2000000000007</v>
      </c>
      <c r="E14" s="43">
        <f t="shared" si="0"/>
        <v>105.15</v>
      </c>
    </row>
    <row r="15" spans="1:7" ht="68.25" customHeight="1">
      <c r="A15" s="31" t="s">
        <v>36</v>
      </c>
      <c r="B15" s="16" t="s">
        <v>43</v>
      </c>
      <c r="C15" s="46">
        <v>12</v>
      </c>
      <c r="D15" s="46">
        <v>13.1</v>
      </c>
      <c r="E15" s="43">
        <v>109.2</v>
      </c>
    </row>
    <row r="16" spans="1:7" ht="33.75" customHeight="1">
      <c r="A16" s="44" t="s">
        <v>19</v>
      </c>
      <c r="B16" s="44" t="s">
        <v>18</v>
      </c>
      <c r="C16" s="45">
        <v>30.6</v>
      </c>
      <c r="D16" s="45">
        <v>30.6</v>
      </c>
      <c r="E16" s="28">
        <f t="shared" si="0"/>
        <v>100</v>
      </c>
    </row>
    <row r="17" spans="1:5" ht="127.5" customHeight="1">
      <c r="A17" s="15" t="s">
        <v>30</v>
      </c>
      <c r="B17" s="40" t="s">
        <v>32</v>
      </c>
      <c r="C17" s="27">
        <v>410.7</v>
      </c>
      <c r="D17" s="27">
        <v>1056.0999999999999</v>
      </c>
      <c r="E17" s="27">
        <v>257.10000000000002</v>
      </c>
    </row>
    <row r="18" spans="1:5" ht="114.75" customHeight="1">
      <c r="A18" s="15" t="s">
        <v>31</v>
      </c>
      <c r="B18" s="40" t="s">
        <v>33</v>
      </c>
      <c r="C18" s="27">
        <v>308.5</v>
      </c>
      <c r="D18" s="27">
        <v>308.5</v>
      </c>
      <c r="E18" s="28">
        <v>100</v>
      </c>
    </row>
    <row r="19" spans="1:5" ht="124.5" customHeight="1">
      <c r="A19" s="15" t="s">
        <v>45</v>
      </c>
      <c r="B19" s="48" t="s">
        <v>48</v>
      </c>
      <c r="C19" s="27">
        <v>15.6</v>
      </c>
      <c r="D19" s="27">
        <v>15.6</v>
      </c>
      <c r="E19" s="28">
        <v>100</v>
      </c>
    </row>
    <row r="20" spans="1:5" ht="31.5" customHeight="1">
      <c r="A20" s="15" t="s">
        <v>34</v>
      </c>
      <c r="B20" s="49" t="s">
        <v>35</v>
      </c>
      <c r="C20" s="27">
        <v>167</v>
      </c>
      <c r="D20" s="29">
        <v>167.2</v>
      </c>
      <c r="E20" s="27">
        <v>100.1</v>
      </c>
    </row>
    <row r="21" spans="1:5" ht="31.5" customHeight="1">
      <c r="A21" s="15" t="s">
        <v>46</v>
      </c>
      <c r="B21" s="40" t="s">
        <v>47</v>
      </c>
      <c r="C21" s="50">
        <v>51.1</v>
      </c>
      <c r="D21" s="29">
        <v>37.299999999999997</v>
      </c>
      <c r="E21" s="27">
        <v>73</v>
      </c>
    </row>
    <row r="22" spans="1:5" ht="23.25" customHeight="1">
      <c r="A22" s="38" t="s">
        <v>25</v>
      </c>
      <c r="B22" s="39" t="s">
        <v>26</v>
      </c>
      <c r="C22" s="37">
        <f>SUM(C23:C27)</f>
        <v>191268.9</v>
      </c>
      <c r="D22" s="29">
        <f>SUM(D23:D27)</f>
        <v>176243.8</v>
      </c>
      <c r="E22" s="28">
        <f t="shared" si="0"/>
        <v>92.144514868857399</v>
      </c>
    </row>
    <row r="23" spans="1:5" ht="66" customHeight="1">
      <c r="A23" s="15" t="s">
        <v>29</v>
      </c>
      <c r="B23" s="16" t="s">
        <v>41</v>
      </c>
      <c r="C23" s="29">
        <v>18521</v>
      </c>
      <c r="D23" s="29">
        <v>18521</v>
      </c>
      <c r="E23" s="28">
        <f t="shared" si="0"/>
        <v>100</v>
      </c>
    </row>
    <row r="24" spans="1:5" ht="66.75" customHeight="1">
      <c r="A24" s="15" t="s">
        <v>28</v>
      </c>
      <c r="B24" s="16" t="s">
        <v>11</v>
      </c>
      <c r="C24" s="29">
        <v>54444.4</v>
      </c>
      <c r="D24" s="29">
        <v>54444.4</v>
      </c>
      <c r="E24" s="28">
        <f t="shared" si="0"/>
        <v>100</v>
      </c>
    </row>
    <row r="25" spans="1:5" ht="66.75" customHeight="1">
      <c r="A25" s="31" t="s">
        <v>37</v>
      </c>
      <c r="B25" s="16" t="s">
        <v>38</v>
      </c>
      <c r="C25" s="29">
        <v>21133.8</v>
      </c>
      <c r="D25" s="29">
        <v>21133.8</v>
      </c>
      <c r="E25" s="28">
        <f t="shared" si="0"/>
        <v>100</v>
      </c>
    </row>
    <row r="26" spans="1:5" ht="66.75" customHeight="1">
      <c r="A26" s="47" t="s">
        <v>27</v>
      </c>
      <c r="B26" s="42" t="s">
        <v>22</v>
      </c>
      <c r="C26" s="30">
        <v>37617.1</v>
      </c>
      <c r="D26" s="30">
        <v>37617.1</v>
      </c>
      <c r="E26" s="43">
        <f t="shared" si="0"/>
        <v>100</v>
      </c>
    </row>
    <row r="27" spans="1:5" ht="34.5" customHeight="1">
      <c r="A27" s="31" t="s">
        <v>40</v>
      </c>
      <c r="B27" s="16" t="s">
        <v>39</v>
      </c>
      <c r="C27" s="46">
        <v>59552.6</v>
      </c>
      <c r="D27" s="46">
        <v>44527.5</v>
      </c>
      <c r="E27" s="28">
        <f t="shared" si="0"/>
        <v>74.770035229360261</v>
      </c>
    </row>
    <row r="28" spans="1:5" s="17" customFormat="1" ht="66" customHeight="1">
      <c r="A28" s="22" t="s">
        <v>12</v>
      </c>
      <c r="B28" s="21"/>
      <c r="E28" s="23" t="s">
        <v>21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olgam</cp:lastModifiedBy>
  <cp:lastPrinted>2022-03-29T03:28:47Z</cp:lastPrinted>
  <dcterms:created xsi:type="dcterms:W3CDTF">2014-02-19T10:28:50Z</dcterms:created>
  <dcterms:modified xsi:type="dcterms:W3CDTF">2024-05-29T07:52:48Z</dcterms:modified>
</cp:coreProperties>
</file>