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15180" windowHeight="9795"/>
  </bookViews>
  <sheets>
    <sheet name="Лист 1" sheetId="2" r:id="rId1"/>
  </sheets>
  <definedNames>
    <definedName name="_xlnm._FilterDatabase" localSheetId="0" hidden="1">'Лист 1'!$A$9:$E$24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'Лист 1'!$9:$9</definedName>
    <definedName name="_xlnm.Print_Area" localSheetId="0">'Лист 1'!$A$1:$E$29</definedName>
  </definedNames>
  <calcPr calcId="125725"/>
</workbook>
</file>

<file path=xl/calcChain.xml><?xml version="1.0" encoding="utf-8"?>
<calcChain xmlns="http://schemas.openxmlformats.org/spreadsheetml/2006/main">
  <c r="C11" i="2"/>
  <c r="C10" s="1"/>
  <c r="D11"/>
  <c r="D10"/>
  <c r="E16"/>
  <c r="D22"/>
  <c r="C22"/>
  <c r="E27"/>
  <c r="E25"/>
  <c r="E12"/>
  <c r="E13"/>
  <c r="E14"/>
  <c r="E23"/>
  <c r="E24"/>
  <c r="E26"/>
  <c r="E22"/>
  <c r="E11"/>
  <c r="E10" l="1"/>
</calcChain>
</file>

<file path=xl/sharedStrings.xml><?xml version="1.0" encoding="utf-8"?>
<sst xmlns="http://schemas.openxmlformats.org/spreadsheetml/2006/main" count="50" uniqueCount="50">
  <si>
    <t>000 0 00 00000 00 0000 000</t>
  </si>
  <si>
    <t>1</t>
  </si>
  <si>
    <t xml:space="preserve"> Наименование доходов</t>
  </si>
  <si>
    <t>ИТОГО ДОХОДОВ</t>
  </si>
  <si>
    <t>к решению Совета депутатов</t>
  </si>
  <si>
    <t>Советского района</t>
  </si>
  <si>
    <t>182 1 06 01020 11 0000 110</t>
  </si>
  <si>
    <t>Земельный налог с организаций, обладающих земельным участком, расположенным в границах городских округов с внутргородским делением</t>
  </si>
  <si>
    <t>182 1 06 06032 11 0000 110</t>
  </si>
  <si>
    <t>Земельный налог с физических лиц, обладающих земельным участком, расположенным в границах городских округов с внутригородским делением</t>
  </si>
  <si>
    <t>182 1 06 06042 11 0000 110</t>
  </si>
  <si>
    <t>Дотации бюджетам внутригородских районов на поддержку мер по обеспечению сбалансированности бюджетов</t>
  </si>
  <si>
    <t>Глава Советского района</t>
  </si>
  <si>
    <t>Приложение 1</t>
  </si>
  <si>
    <t>тыс. рублей</t>
  </si>
  <si>
    <t>План</t>
  </si>
  <si>
    <t>Исполнение</t>
  </si>
  <si>
    <t>Код бюджетной классификации доходов бюджетов                                             Российской Федерации</t>
  </si>
  <si>
    <t>Прочие доходы от компенсации затрат  бюджетов внутригородских районов</t>
  </si>
  <si>
    <t>561 1 13 02994 12 0000 130</t>
  </si>
  <si>
    <t>Процент исполнения</t>
  </si>
  <si>
    <t>В.Е. Макаров</t>
  </si>
  <si>
    <t>Субсидии бюджетам внутригородских районов на реализацию программ формирования современной городской среды</t>
  </si>
  <si>
    <t>НАЛОГОВЫЕ И НЕНАЛОГОВЫЕ ДОХОДЫ</t>
  </si>
  <si>
    <t>000 1 00 00000 00 0000 000</t>
  </si>
  <si>
    <t>000 2 00 00000 00 0000 000</t>
  </si>
  <si>
    <t>БЕЗВОЗМЕЗДНЫЕ ПОСТУПЛЕНИЯ</t>
  </si>
  <si>
    <t>561 2 02 25555 12 0000 150</t>
  </si>
  <si>
    <t>561 2 02 15002 12 0000 150</t>
  </si>
  <si>
    <t>561 2 02 15001 12 0000 150</t>
  </si>
  <si>
    <t>561 1 16 07010 12 0000 140</t>
  </si>
  <si>
    <t>561 1 16 07090 12 0000 140</t>
  </si>
  <si>
    <t>Штрафы, неустойки, пени,уплаченные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внутригородского района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</si>
  <si>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внутригородского района</t>
  </si>
  <si>
    <t>561 1 17 05040 12 0000 180</t>
  </si>
  <si>
    <t>Прочие неналоговые доходы бюджетов внутригородских районов</t>
  </si>
  <si>
    <t>561 1 13 02064 12 0000 130</t>
  </si>
  <si>
    <t>561 2 02 16001 12 0000 150</t>
  </si>
  <si>
    <t>Дотации бюджетам внутригородских районов на выравнивание бюджетной обеспеченности из бюджетов городских округов с внутригородским делением</t>
  </si>
  <si>
    <t>Прочие субсидии бюджетам внутригородских районов</t>
  </si>
  <si>
    <t>561 2 02 29999 12 0000 150</t>
  </si>
  <si>
    <t>Дотации бюджетам внутригородских районов на выравнивание бюджетной обеспеченности из бюджета субъекта Российской Федерации</t>
  </si>
  <si>
    <t>Налог на имущество физических лиц, взимаемый по ставкам, применяемым              к объектам налогообложения, расположенным в границах городских округов с внутригородским делением</t>
  </si>
  <si>
    <t>Доходы, поступающие в порядке возмещения расходов, понесенных                     в связи с эксплуатацией имущества внутригородских районов</t>
  </si>
  <si>
    <t xml:space="preserve">Доходы бюджета Советского внутригородского района                                                                                          Челябинского городского округа с внутригородским делением                                                                           за 2023 год по кодам классификации доходов бюджетов </t>
  </si>
  <si>
    <t>561 1 16 10032 12 0000 140</t>
  </si>
  <si>
    <t>561 1 17 15020 12 0000 150</t>
  </si>
  <si>
    <t>Инициативные платежи, зачисляемые в бюджеты внутригородских районов</t>
  </si>
  <si>
    <t>Прочее возмещение ущерба, причиненного муниципальному имуществу внутригородского района (за исключением имущества, закрепленного за муниципальными бюджетными (автономными) учреждениями, унитарными предприятиями)</t>
  </si>
  <si>
    <t>от 28.05.2024 № 50/4</t>
  </si>
</sst>
</file>

<file path=xl/styles.xml><?xml version="1.0" encoding="utf-8"?>
<styleSheet xmlns="http://schemas.openxmlformats.org/spreadsheetml/2006/main">
  <numFmts count="1">
    <numFmt numFmtId="164" formatCode="#,##0.0"/>
  </numFmts>
  <fonts count="2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6" fillId="2" borderId="0" applyNumberFormat="0" applyBorder="0" applyAlignment="0" applyProtection="0"/>
    <xf numFmtId="0" fontId="1" fillId="2" borderId="0" applyNumberFormat="0" applyBorder="0" applyAlignment="0" applyProtection="0"/>
    <xf numFmtId="0" fontId="6" fillId="4" borderId="0" applyNumberFormat="0" applyBorder="0" applyAlignment="0" applyProtection="0"/>
    <xf numFmtId="0" fontId="1" fillId="4" borderId="0" applyNumberFormat="0" applyBorder="0" applyAlignment="0" applyProtection="0"/>
    <xf numFmtId="0" fontId="6" fillId="5" borderId="0" applyNumberFormat="0" applyBorder="0" applyAlignment="0" applyProtection="0"/>
    <xf numFmtId="0" fontId="1" fillId="5" borderId="0" applyNumberFormat="0" applyBorder="0" applyAlignment="0" applyProtection="0"/>
    <xf numFmtId="0" fontId="6" fillId="7" borderId="0" applyNumberFormat="0" applyBorder="0" applyAlignment="0" applyProtection="0"/>
    <xf numFmtId="0" fontId="1" fillId="7" borderId="0" applyNumberFormat="0" applyBorder="0" applyAlignment="0" applyProtection="0"/>
    <xf numFmtId="0" fontId="6" fillId="8" borderId="0" applyNumberFormat="0" applyBorder="0" applyAlignment="0" applyProtection="0"/>
    <xf numFmtId="0" fontId="1" fillId="8" borderId="0" applyNumberFormat="0" applyBorder="0" applyAlignment="0" applyProtection="0"/>
    <xf numFmtId="0" fontId="6" fillId="5" borderId="0" applyNumberFormat="0" applyBorder="0" applyAlignment="0" applyProtection="0"/>
    <xf numFmtId="0" fontId="1" fillId="5" borderId="0" applyNumberFormat="0" applyBorder="0" applyAlignment="0" applyProtection="0"/>
    <xf numFmtId="0" fontId="6" fillId="8" borderId="0" applyNumberFormat="0" applyBorder="0" applyAlignment="0" applyProtection="0"/>
    <xf numFmtId="0" fontId="1" fillId="8" borderId="0" applyNumberFormat="0" applyBorder="0" applyAlignment="0" applyProtection="0"/>
    <xf numFmtId="0" fontId="6" fillId="4" borderId="0" applyNumberFormat="0" applyBorder="0" applyAlignment="0" applyProtection="0"/>
    <xf numFmtId="0" fontId="1" fillId="4" borderId="0" applyNumberFormat="0" applyBorder="0" applyAlignment="0" applyProtection="0"/>
    <xf numFmtId="0" fontId="6" fillId="9" borderId="0" applyNumberFormat="0" applyBorder="0" applyAlignment="0" applyProtection="0"/>
    <xf numFmtId="0" fontId="1" fillId="9" borderId="0" applyNumberFormat="0" applyBorder="0" applyAlignment="0" applyProtection="0"/>
    <xf numFmtId="0" fontId="6" fillId="3" borderId="0" applyNumberFormat="0" applyBorder="0" applyAlignment="0" applyProtection="0"/>
    <xf numFmtId="0" fontId="1" fillId="3" borderId="0" applyNumberFormat="0" applyBorder="0" applyAlignment="0" applyProtection="0"/>
    <xf numFmtId="0" fontId="6" fillId="8" borderId="0" applyNumberFormat="0" applyBorder="0" applyAlignment="0" applyProtection="0"/>
    <xf numFmtId="0" fontId="1" fillId="8" borderId="0" applyNumberFormat="0" applyBorder="0" applyAlignment="0" applyProtection="0"/>
    <xf numFmtId="0" fontId="6" fillId="5" borderId="0" applyNumberFormat="0" applyBorder="0" applyAlignment="0" applyProtection="0"/>
    <xf numFmtId="0" fontId="1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7" fillId="8" borderId="0" applyNumberFormat="0" applyBorder="0" applyAlignment="0" applyProtection="0"/>
    <xf numFmtId="0" fontId="7" fillId="4" borderId="0" applyNumberFormat="0" applyBorder="0" applyAlignment="0" applyProtection="0"/>
    <xf numFmtId="0" fontId="23" fillId="0" borderId="0"/>
    <xf numFmtId="0" fontId="7" fillId="13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8" fillId="9" borderId="1" applyNumberFormat="0" applyAlignment="0" applyProtection="0"/>
    <xf numFmtId="0" fontId="9" fillId="16" borderId="2" applyNumberFormat="0" applyAlignment="0" applyProtection="0"/>
    <xf numFmtId="0" fontId="10" fillId="16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17" borderId="7" applyNumberFormat="0" applyAlignment="0" applyProtection="0"/>
    <xf numFmtId="0" fontId="16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2" fillId="0" borderId="0"/>
    <xf numFmtId="0" fontId="3" fillId="0" borderId="0"/>
    <xf numFmtId="0" fontId="18" fillId="6" borderId="0" applyNumberFormat="0" applyBorder="0" applyAlignment="0" applyProtection="0"/>
    <xf numFmtId="0" fontId="19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8" borderId="0" applyNumberFormat="0" applyBorder="0" applyAlignment="0" applyProtection="0"/>
  </cellStyleXfs>
  <cellXfs count="55">
    <xf numFmtId="0" fontId="0" fillId="0" borderId="0" xfId="0"/>
    <xf numFmtId="49" fontId="5" fillId="0" borderId="0" xfId="49" applyNumberFormat="1" applyFont="1" applyBorder="1"/>
    <xf numFmtId="0" fontId="5" fillId="0" borderId="0" xfId="49" applyFont="1"/>
    <xf numFmtId="0" fontId="24" fillId="0" borderId="0" xfId="0" applyFont="1" applyAlignment="1">
      <alignment wrapText="1"/>
    </xf>
    <xf numFmtId="0" fontId="5" fillId="0" borderId="0" xfId="49" applyFont="1" applyAlignment="1">
      <alignment horizontal="right" vertical="top"/>
    </xf>
    <xf numFmtId="0" fontId="5" fillId="0" borderId="0" xfId="0" applyFont="1" applyAlignment="1">
      <alignment horizontal="right" vertical="top" wrapText="1"/>
    </xf>
    <xf numFmtId="0" fontId="24" fillId="0" borderId="0" xfId="0" applyFont="1" applyAlignment="1">
      <alignment horizontal="right" vertical="top" wrapText="1"/>
    </xf>
    <xf numFmtId="0" fontId="25" fillId="0" borderId="0" xfId="0" applyFont="1" applyAlignment="1">
      <alignment horizontal="right" vertical="top" wrapText="1"/>
    </xf>
    <xf numFmtId="0" fontId="5" fillId="0" borderId="0" xfId="0" quotePrefix="1" applyFont="1" applyAlignment="1">
      <alignment horizontal="right" vertical="top" wrapText="1"/>
    </xf>
    <xf numFmtId="49" fontId="4" fillId="0" borderId="10" xfId="49" applyNumberFormat="1" applyFont="1" applyBorder="1" applyAlignment="1">
      <alignment horizontal="center"/>
    </xf>
    <xf numFmtId="0" fontId="4" fillId="0" borderId="10" xfId="49" applyNumberFormat="1" applyFont="1" applyBorder="1" applyAlignment="1">
      <alignment horizontal="center" vertical="center" wrapText="1"/>
    </xf>
    <xf numFmtId="3" fontId="4" fillId="0" borderId="10" xfId="49" applyNumberFormat="1" applyFont="1" applyBorder="1" applyAlignment="1">
      <alignment horizontal="center" vertical="center"/>
    </xf>
    <xf numFmtId="3" fontId="4" fillId="0" borderId="10" xfId="49" applyNumberFormat="1" applyFont="1" applyBorder="1" applyAlignment="1">
      <alignment horizontal="center"/>
    </xf>
    <xf numFmtId="49" fontId="25" fillId="0" borderId="0" xfId="0" applyNumberFormat="1" applyFont="1"/>
    <xf numFmtId="0" fontId="25" fillId="0" borderId="0" xfId="0" applyFont="1"/>
    <xf numFmtId="49" fontId="25" fillId="0" borderId="10" xfId="0" quotePrefix="1" applyNumberFormat="1" applyFont="1" applyBorder="1" applyAlignment="1">
      <alignment horizontal="left" vertical="center"/>
    </xf>
    <xf numFmtId="0" fontId="25" fillId="0" borderId="10" xfId="0" applyFont="1" applyBorder="1" applyAlignment="1">
      <alignment horizontal="left" vertical="center" wrapText="1"/>
    </xf>
    <xf numFmtId="0" fontId="24" fillId="0" borderId="0" xfId="0" applyFont="1"/>
    <xf numFmtId="0" fontId="26" fillId="0" borderId="0" xfId="0" applyFont="1" applyAlignment="1">
      <alignment wrapText="1"/>
    </xf>
    <xf numFmtId="0" fontId="4" fillId="0" borderId="0" xfId="0" applyFont="1" applyAlignment="1">
      <alignment horizontal="right" vertical="top" wrapText="1"/>
    </xf>
    <xf numFmtId="0" fontId="5" fillId="0" borderId="0" xfId="0" applyFont="1" applyAlignment="1">
      <alignment horizontal="right"/>
    </xf>
    <xf numFmtId="49" fontId="4" fillId="0" borderId="0" xfId="0" applyNumberFormat="1" applyFont="1" applyFill="1" applyAlignment="1">
      <alignment wrapText="1"/>
    </xf>
    <xf numFmtId="0" fontId="22" fillId="0" borderId="0" xfId="0" applyFont="1" applyFill="1"/>
    <xf numFmtId="49" fontId="22" fillId="0" borderId="0" xfId="50" applyNumberFormat="1" applyFont="1" applyFill="1" applyBorder="1" applyAlignment="1">
      <alignment horizontal="right"/>
    </xf>
    <xf numFmtId="0" fontId="5" fillId="0" borderId="10" xfId="49" applyFont="1" applyBorder="1" applyAlignment="1">
      <alignment horizontal="center" vertical="center" wrapText="1"/>
    </xf>
    <xf numFmtId="0" fontId="5" fillId="0" borderId="10" xfId="49" applyFont="1" applyBorder="1" applyAlignment="1">
      <alignment horizontal="center" vertical="center"/>
    </xf>
    <xf numFmtId="49" fontId="5" fillId="0" borderId="10" xfId="49" applyNumberFormat="1" applyFont="1" applyFill="1" applyBorder="1" applyAlignment="1">
      <alignment horizontal="center" vertical="center" wrapText="1"/>
    </xf>
    <xf numFmtId="164" fontId="25" fillId="0" borderId="10" xfId="0" applyNumberFormat="1" applyFont="1" applyFill="1" applyBorder="1" applyAlignment="1">
      <alignment horizontal="right"/>
    </xf>
    <xf numFmtId="164" fontId="5" fillId="0" borderId="10" xfId="0" applyNumberFormat="1" applyFont="1" applyFill="1" applyBorder="1" applyAlignment="1">
      <alignment horizontal="right"/>
    </xf>
    <xf numFmtId="164" fontId="27" fillId="0" borderId="13" xfId="31" applyNumberFormat="1" applyFont="1" applyFill="1" applyBorder="1" applyAlignment="1">
      <alignment horizontal="right" wrapText="1"/>
    </xf>
    <xf numFmtId="164" fontId="27" fillId="0" borderId="14" xfId="31" applyNumberFormat="1" applyFont="1" applyFill="1" applyBorder="1" applyAlignment="1">
      <alignment horizontal="right" wrapText="1"/>
    </xf>
    <xf numFmtId="49" fontId="25" fillId="0" borderId="10" xfId="0" applyNumberFormat="1" applyFont="1" applyBorder="1" applyAlignment="1">
      <alignment horizontal="left" vertical="center"/>
    </xf>
    <xf numFmtId="49" fontId="24" fillId="0" borderId="10" xfId="0" quotePrefix="1" applyNumberFormat="1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 wrapText="1"/>
    </xf>
    <xf numFmtId="164" fontId="24" fillId="0" borderId="10" xfId="0" applyNumberFormat="1" applyFont="1" applyFill="1" applyBorder="1" applyAlignment="1">
      <alignment horizontal="right"/>
    </xf>
    <xf numFmtId="164" fontId="4" fillId="0" borderId="10" xfId="0" applyNumberFormat="1" applyFont="1" applyFill="1" applyBorder="1" applyAlignment="1">
      <alignment horizontal="right"/>
    </xf>
    <xf numFmtId="164" fontId="25" fillId="0" borderId="15" xfId="0" applyNumberFormat="1" applyFont="1" applyFill="1" applyBorder="1" applyAlignment="1">
      <alignment horizontal="right"/>
    </xf>
    <xf numFmtId="164" fontId="25" fillId="0" borderId="0" xfId="0" applyNumberFormat="1" applyFont="1" applyFill="1" applyBorder="1" applyAlignment="1">
      <alignment horizontal="right"/>
    </xf>
    <xf numFmtId="49" fontId="25" fillId="0" borderId="10" xfId="0" quotePrefix="1" applyNumberFormat="1" applyFont="1" applyBorder="1" applyAlignment="1">
      <alignment horizontal="left"/>
    </xf>
    <xf numFmtId="0" fontId="25" fillId="0" borderId="10" xfId="0" applyFont="1" applyBorder="1" applyAlignment="1">
      <alignment horizontal="left" wrapText="1"/>
    </xf>
    <xf numFmtId="0" fontId="27" fillId="0" borderId="10" xfId="31" applyNumberFormat="1" applyFont="1" applyFill="1" applyBorder="1" applyAlignment="1">
      <alignment horizontal="left" vertical="center" wrapText="1"/>
    </xf>
    <xf numFmtId="49" fontId="25" fillId="0" borderId="11" xfId="0" quotePrefix="1" applyNumberFormat="1" applyFont="1" applyBorder="1" applyAlignment="1">
      <alignment horizontal="left" vertical="center"/>
    </xf>
    <xf numFmtId="0" fontId="25" fillId="0" borderId="11" xfId="0" applyFont="1" applyBorder="1" applyAlignment="1">
      <alignment horizontal="left" vertical="center" wrapText="1"/>
    </xf>
    <xf numFmtId="164" fontId="5" fillId="0" borderId="11" xfId="0" applyNumberFormat="1" applyFont="1" applyFill="1" applyBorder="1" applyAlignment="1">
      <alignment horizontal="right"/>
    </xf>
    <xf numFmtId="0" fontId="27" fillId="0" borderId="16" xfId="31" applyNumberFormat="1" applyFont="1" applyFill="1" applyBorder="1" applyAlignment="1">
      <alignment horizontal="left" vertical="center" wrapText="1"/>
    </xf>
    <xf numFmtId="164" fontId="25" fillId="0" borderId="12" xfId="0" applyNumberFormat="1" applyFont="1" applyFill="1" applyBorder="1" applyAlignment="1">
      <alignment horizontal="right"/>
    </xf>
    <xf numFmtId="164" fontId="27" fillId="0" borderId="10" xfId="31" applyNumberFormat="1" applyFont="1" applyFill="1" applyBorder="1" applyAlignment="1">
      <alignment horizontal="right" wrapText="1"/>
    </xf>
    <xf numFmtId="49" fontId="25" fillId="0" borderId="11" xfId="0" applyNumberFormat="1" applyFont="1" applyBorder="1" applyAlignment="1">
      <alignment horizontal="left" vertical="center"/>
    </xf>
    <xf numFmtId="0" fontId="27" fillId="0" borderId="0" xfId="31" applyNumberFormat="1" applyFont="1" applyFill="1" applyBorder="1" applyAlignment="1">
      <alignment horizontal="left" vertical="center" wrapText="1"/>
    </xf>
    <xf numFmtId="0" fontId="27" fillId="0" borderId="17" xfId="31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right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22" fillId="0" borderId="0" xfId="49" applyFont="1" applyAlignment="1">
      <alignment horizontal="center" vertical="center" wrapText="1"/>
    </xf>
  </cellXfs>
  <cellStyles count="57">
    <cellStyle name="20% - Акцент1 2" xfId="1"/>
    <cellStyle name="20% - Акцент1 2 2" xfId="2"/>
    <cellStyle name="20% - Акцент2 2" xfId="3"/>
    <cellStyle name="20% - Акцент2 2 2" xfId="4"/>
    <cellStyle name="20% - Акцент3 2" xfId="5"/>
    <cellStyle name="20% - Акцент3 2 2" xfId="6"/>
    <cellStyle name="20% - Акцент4 2" xfId="7"/>
    <cellStyle name="20% - Акцент4 2 2" xfId="8"/>
    <cellStyle name="20% - Акцент5 2" xfId="9"/>
    <cellStyle name="20% - Акцент5 2 2" xfId="10"/>
    <cellStyle name="20% - Акцент6 2" xfId="11"/>
    <cellStyle name="20% - Акцент6 2 2" xfId="12"/>
    <cellStyle name="40% - Акцент1 2" xfId="13"/>
    <cellStyle name="40% - Акцент1 2 2" xfId="14"/>
    <cellStyle name="40% - Акцент2 2" xfId="15"/>
    <cellStyle name="40% - Акцент2 2 2" xfId="16"/>
    <cellStyle name="40% - Акцент3 2" xfId="17"/>
    <cellStyle name="40% - Акцент3 2 2" xfId="18"/>
    <cellStyle name="40% - Акцент4 2" xfId="19"/>
    <cellStyle name="40% - Акцент4 2 2" xfId="20"/>
    <cellStyle name="40% - Акцент5 2" xfId="21"/>
    <cellStyle name="40% - Акцент5 2 2" xfId="22"/>
    <cellStyle name="40% - Акцент6 2" xfId="23"/>
    <cellStyle name="40% - Акцент6 2 2" xfId="24"/>
    <cellStyle name="60% - Акцент1 2" xfId="25"/>
    <cellStyle name="60% - Акцент2 2" xfId="26"/>
    <cellStyle name="60% - Акцент3 2" xfId="27"/>
    <cellStyle name="60% - Акцент4 2" xfId="28"/>
    <cellStyle name="60% - Акцент5 2" xfId="29"/>
    <cellStyle name="60% - Акцент6 2" xfId="30"/>
    <cellStyle name="Normal" xfId="31"/>
    <cellStyle name="Акцент1 2" xfId="32"/>
    <cellStyle name="Акцент2 2" xfId="33"/>
    <cellStyle name="Акцент3 2" xfId="34"/>
    <cellStyle name="Акцент4 2" xfId="35"/>
    <cellStyle name="Акцент5 2" xfId="36"/>
    <cellStyle name="Акцент6 2" xfId="37"/>
    <cellStyle name="Ввод  2" xfId="38"/>
    <cellStyle name="Вывод 2" xfId="39"/>
    <cellStyle name="Вычисление 2" xfId="40"/>
    <cellStyle name="Заголовок 1 2" xfId="41"/>
    <cellStyle name="Заголовок 2 2" xfId="42"/>
    <cellStyle name="Заголовок 3 2" xfId="43"/>
    <cellStyle name="Заголовок 4 2" xfId="44"/>
    <cellStyle name="Итог 2" xfId="45"/>
    <cellStyle name="Контрольная ячейка 2" xfId="46"/>
    <cellStyle name="Название 2" xfId="47"/>
    <cellStyle name="Нейтральный 2" xfId="48"/>
    <cellStyle name="Обычный" xfId="0" builtinId="0"/>
    <cellStyle name="Обычный 2" xfId="49"/>
    <cellStyle name="Обычный_Приложения к проекту решения Чел.гор.Думы" xfId="50"/>
    <cellStyle name="Плохой 2" xfId="51"/>
    <cellStyle name="Пояснение 2" xfId="52"/>
    <cellStyle name="Примечание 2" xfId="53"/>
    <cellStyle name="Связанная ячейка 2" xfId="54"/>
    <cellStyle name="Текст предупреждения 2" xfId="55"/>
    <cellStyle name="Хороший 2" xfId="5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zoomScaleNormal="100" zoomScaleSheetLayoutView="100" workbookViewId="0">
      <selection activeCell="H11" sqref="H11"/>
    </sheetView>
  </sheetViews>
  <sheetFormatPr defaultRowHeight="15.75"/>
  <cols>
    <col min="1" max="1" width="28.28515625" style="13" customWidth="1"/>
    <col min="2" max="2" width="39.85546875" style="14" customWidth="1"/>
    <col min="3" max="3" width="11.7109375" style="14" customWidth="1"/>
    <col min="4" max="4" width="13.140625" style="14" customWidth="1"/>
    <col min="5" max="5" width="13" style="14" customWidth="1"/>
    <col min="6" max="16384" width="9.140625" style="14"/>
  </cols>
  <sheetData>
    <row r="1" spans="1:7" s="6" customFormat="1" ht="15" customHeight="1">
      <c r="A1" s="4"/>
      <c r="B1" s="51" t="s">
        <v>13</v>
      </c>
      <c r="C1" s="51"/>
      <c r="D1" s="51"/>
      <c r="E1" s="51"/>
      <c r="F1" s="5"/>
      <c r="G1" s="5"/>
    </row>
    <row r="2" spans="1:7" s="6" customFormat="1" ht="15" customHeight="1">
      <c r="A2" s="4"/>
      <c r="B2" s="51" t="s">
        <v>4</v>
      </c>
      <c r="C2" s="51"/>
      <c r="D2" s="51"/>
      <c r="E2" s="51"/>
      <c r="F2" s="7"/>
      <c r="G2" s="7"/>
    </row>
    <row r="3" spans="1:7" s="6" customFormat="1" ht="15" customHeight="1">
      <c r="A3" s="4"/>
      <c r="B3" s="51" t="s">
        <v>5</v>
      </c>
      <c r="C3" s="51"/>
      <c r="D3" s="51"/>
      <c r="E3" s="51"/>
      <c r="F3" s="7"/>
      <c r="G3" s="7"/>
    </row>
    <row r="4" spans="1:7" s="6" customFormat="1" ht="22.5" customHeight="1">
      <c r="A4" s="4"/>
      <c r="B4" s="52" t="s">
        <v>49</v>
      </c>
      <c r="C4" s="53"/>
      <c r="D4" s="53"/>
      <c r="E4" s="53"/>
      <c r="F4" s="8"/>
      <c r="G4" s="8"/>
    </row>
    <row r="5" spans="1:7" s="6" customFormat="1" ht="10.9" customHeight="1">
      <c r="A5" s="4"/>
      <c r="B5" s="19"/>
      <c r="C5" s="19"/>
      <c r="D5" s="19"/>
      <c r="E5" s="19"/>
      <c r="F5" s="8"/>
      <c r="G5" s="8"/>
    </row>
    <row r="6" spans="1:7" s="18" customFormat="1" ht="61.15" customHeight="1">
      <c r="A6" s="54" t="s">
        <v>44</v>
      </c>
      <c r="B6" s="54"/>
      <c r="C6" s="54"/>
      <c r="D6" s="54"/>
      <c r="E6" s="54"/>
    </row>
    <row r="7" spans="1:7" s="3" customFormat="1" ht="18.75" customHeight="1">
      <c r="A7" s="2"/>
      <c r="B7" s="1"/>
      <c r="C7" s="2"/>
      <c r="D7" s="2"/>
      <c r="E7" s="20" t="s">
        <v>14</v>
      </c>
    </row>
    <row r="8" spans="1:7" s="3" customFormat="1" ht="72" customHeight="1">
      <c r="A8" s="24" t="s">
        <v>17</v>
      </c>
      <c r="B8" s="25" t="s">
        <v>2</v>
      </c>
      <c r="C8" s="26" t="s">
        <v>15</v>
      </c>
      <c r="D8" s="26" t="s">
        <v>16</v>
      </c>
      <c r="E8" s="26" t="s">
        <v>20</v>
      </c>
    </row>
    <row r="9" spans="1:7" s="3" customFormat="1">
      <c r="A9" s="9" t="s">
        <v>1</v>
      </c>
      <c r="B9" s="10">
        <v>2</v>
      </c>
      <c r="C9" s="11">
        <v>3</v>
      </c>
      <c r="D9" s="12">
        <v>4</v>
      </c>
      <c r="E9" s="12">
        <v>5</v>
      </c>
    </row>
    <row r="10" spans="1:7" s="17" customFormat="1" ht="18.75" customHeight="1">
      <c r="A10" s="32" t="s">
        <v>0</v>
      </c>
      <c r="B10" s="33" t="s">
        <v>3</v>
      </c>
      <c r="C10" s="34">
        <f>C11+C22</f>
        <v>248664.4</v>
      </c>
      <c r="D10" s="34">
        <f>D11+D22</f>
        <v>235433.89999999997</v>
      </c>
      <c r="E10" s="35">
        <f>D10/C10*100</f>
        <v>94.679375093499502</v>
      </c>
    </row>
    <row r="11" spans="1:7" s="17" customFormat="1" ht="35.25" customHeight="1">
      <c r="A11" s="15" t="s">
        <v>24</v>
      </c>
      <c r="B11" s="16" t="s">
        <v>23</v>
      </c>
      <c r="C11" s="36">
        <f>SUM(C12:C21)</f>
        <v>57395.499999999993</v>
      </c>
      <c r="D11" s="37">
        <f>SUM(D12:D21)</f>
        <v>59190.099999999991</v>
      </c>
      <c r="E11" s="28">
        <f>D11/C11*100</f>
        <v>103.1267259628368</v>
      </c>
    </row>
    <row r="12" spans="1:7" ht="82.5" customHeight="1">
      <c r="A12" s="15" t="s">
        <v>6</v>
      </c>
      <c r="B12" s="16" t="s">
        <v>42</v>
      </c>
      <c r="C12" s="29">
        <v>7400</v>
      </c>
      <c r="D12" s="29">
        <v>8377.4</v>
      </c>
      <c r="E12" s="28">
        <f t="shared" ref="E12:E27" si="0">D12/C12*100</f>
        <v>113.20810810810811</v>
      </c>
    </row>
    <row r="13" spans="1:7" ht="65.25" customHeight="1">
      <c r="A13" s="15" t="s">
        <v>8</v>
      </c>
      <c r="B13" s="16" t="s">
        <v>7</v>
      </c>
      <c r="C13" s="29">
        <v>40200</v>
      </c>
      <c r="D13" s="29">
        <v>39931.1</v>
      </c>
      <c r="E13" s="28">
        <f t="shared" si="0"/>
        <v>99.331094527363177</v>
      </c>
    </row>
    <row r="14" spans="1:7" ht="68.25" customHeight="1">
      <c r="A14" s="41" t="s">
        <v>10</v>
      </c>
      <c r="B14" s="42" t="s">
        <v>9</v>
      </c>
      <c r="C14" s="30">
        <v>8800</v>
      </c>
      <c r="D14" s="30">
        <v>9253.2000000000007</v>
      </c>
      <c r="E14" s="43">
        <f t="shared" si="0"/>
        <v>105.15</v>
      </c>
    </row>
    <row r="15" spans="1:7" ht="68.25" customHeight="1">
      <c r="A15" s="31" t="s">
        <v>36</v>
      </c>
      <c r="B15" s="16" t="s">
        <v>43</v>
      </c>
      <c r="C15" s="46">
        <v>12</v>
      </c>
      <c r="D15" s="46">
        <v>13.1</v>
      </c>
      <c r="E15" s="43">
        <v>109.2</v>
      </c>
    </row>
    <row r="16" spans="1:7" ht="33.75" customHeight="1">
      <c r="A16" s="44" t="s">
        <v>19</v>
      </c>
      <c r="B16" s="44" t="s">
        <v>18</v>
      </c>
      <c r="C16" s="45">
        <v>30.6</v>
      </c>
      <c r="D16" s="45">
        <v>30.6</v>
      </c>
      <c r="E16" s="28">
        <f t="shared" si="0"/>
        <v>100</v>
      </c>
    </row>
    <row r="17" spans="1:5" ht="127.5" customHeight="1">
      <c r="A17" s="15" t="s">
        <v>30</v>
      </c>
      <c r="B17" s="40" t="s">
        <v>32</v>
      </c>
      <c r="C17" s="27">
        <v>410.7</v>
      </c>
      <c r="D17" s="27">
        <v>1056.0999999999999</v>
      </c>
      <c r="E17" s="27">
        <v>257.10000000000002</v>
      </c>
    </row>
    <row r="18" spans="1:5" ht="114.75" customHeight="1">
      <c r="A18" s="15" t="s">
        <v>31</v>
      </c>
      <c r="B18" s="40" t="s">
        <v>33</v>
      </c>
      <c r="C18" s="27">
        <v>308.5</v>
      </c>
      <c r="D18" s="27">
        <v>308.5</v>
      </c>
      <c r="E18" s="28">
        <v>100</v>
      </c>
    </row>
    <row r="19" spans="1:5" ht="124.5" customHeight="1">
      <c r="A19" s="15" t="s">
        <v>45</v>
      </c>
      <c r="B19" s="48" t="s">
        <v>48</v>
      </c>
      <c r="C19" s="27">
        <v>15.6</v>
      </c>
      <c r="D19" s="27">
        <v>15.6</v>
      </c>
      <c r="E19" s="28">
        <v>100</v>
      </c>
    </row>
    <row r="20" spans="1:5" ht="31.5" customHeight="1">
      <c r="A20" s="15" t="s">
        <v>34</v>
      </c>
      <c r="B20" s="49" t="s">
        <v>35</v>
      </c>
      <c r="C20" s="27">
        <v>167</v>
      </c>
      <c r="D20" s="29">
        <v>167.2</v>
      </c>
      <c r="E20" s="27">
        <v>100.1</v>
      </c>
    </row>
    <row r="21" spans="1:5" ht="31.5" customHeight="1">
      <c r="A21" s="15" t="s">
        <v>46</v>
      </c>
      <c r="B21" s="40" t="s">
        <v>47</v>
      </c>
      <c r="C21" s="50">
        <v>51.1</v>
      </c>
      <c r="D21" s="29">
        <v>37.299999999999997</v>
      </c>
      <c r="E21" s="27">
        <v>73</v>
      </c>
    </row>
    <row r="22" spans="1:5" ht="23.25" customHeight="1">
      <c r="A22" s="38" t="s">
        <v>25</v>
      </c>
      <c r="B22" s="39" t="s">
        <v>26</v>
      </c>
      <c r="C22" s="37">
        <f>SUM(C23:C27)</f>
        <v>191268.9</v>
      </c>
      <c r="D22" s="29">
        <f>SUM(D23:D27)</f>
        <v>176243.8</v>
      </c>
      <c r="E22" s="28">
        <f t="shared" si="0"/>
        <v>92.144514868857399</v>
      </c>
    </row>
    <row r="23" spans="1:5" ht="66" customHeight="1">
      <c r="A23" s="15" t="s">
        <v>29</v>
      </c>
      <c r="B23" s="16" t="s">
        <v>41</v>
      </c>
      <c r="C23" s="29">
        <v>18521</v>
      </c>
      <c r="D23" s="29">
        <v>18521</v>
      </c>
      <c r="E23" s="28">
        <f t="shared" si="0"/>
        <v>100</v>
      </c>
    </row>
    <row r="24" spans="1:5" ht="66.75" customHeight="1">
      <c r="A24" s="15" t="s">
        <v>28</v>
      </c>
      <c r="B24" s="16" t="s">
        <v>11</v>
      </c>
      <c r="C24" s="29">
        <v>54444.4</v>
      </c>
      <c r="D24" s="29">
        <v>54444.4</v>
      </c>
      <c r="E24" s="28">
        <f t="shared" si="0"/>
        <v>100</v>
      </c>
    </row>
    <row r="25" spans="1:5" ht="66.75" customHeight="1">
      <c r="A25" s="31" t="s">
        <v>37</v>
      </c>
      <c r="B25" s="16" t="s">
        <v>38</v>
      </c>
      <c r="C25" s="29">
        <v>21133.8</v>
      </c>
      <c r="D25" s="29">
        <v>21133.8</v>
      </c>
      <c r="E25" s="28">
        <f t="shared" si="0"/>
        <v>100</v>
      </c>
    </row>
    <row r="26" spans="1:5" ht="66.75" customHeight="1">
      <c r="A26" s="47" t="s">
        <v>27</v>
      </c>
      <c r="B26" s="42" t="s">
        <v>22</v>
      </c>
      <c r="C26" s="30">
        <v>37617.1</v>
      </c>
      <c r="D26" s="30">
        <v>37617.1</v>
      </c>
      <c r="E26" s="43">
        <f t="shared" si="0"/>
        <v>100</v>
      </c>
    </row>
    <row r="27" spans="1:5" ht="34.5" customHeight="1">
      <c r="A27" s="31" t="s">
        <v>40</v>
      </c>
      <c r="B27" s="16" t="s">
        <v>39</v>
      </c>
      <c r="C27" s="46">
        <v>59552.6</v>
      </c>
      <c r="D27" s="46">
        <v>44527.5</v>
      </c>
      <c r="E27" s="28">
        <f t="shared" si="0"/>
        <v>74.770035229360261</v>
      </c>
    </row>
    <row r="28" spans="1:5" s="17" customFormat="1" ht="66" customHeight="1">
      <c r="A28" s="22" t="s">
        <v>12</v>
      </c>
      <c r="B28" s="21"/>
      <c r="E28" s="23" t="s">
        <v>21</v>
      </c>
    </row>
  </sheetData>
  <mergeCells count="5">
    <mergeCell ref="B1:E1"/>
    <mergeCell ref="B2:E2"/>
    <mergeCell ref="B3:E3"/>
    <mergeCell ref="B4:E4"/>
    <mergeCell ref="A6:E6"/>
  </mergeCells>
  <pageMargins left="1.1811023622047245" right="0.39370078740157483" top="0.78740157480314965" bottom="0.59055118110236227" header="0.51181102362204722" footer="0.31496062992125984"/>
  <pageSetup paperSize="9" scale="80" orientation="portrait" r:id="rId1"/>
  <headerFooter differentFirst="1">
    <oddHeader>&amp;C&amp;P</oddHeader>
    <oddFooter>&amp;R&amp;"Arial,обычный"&amp;10&amp;P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 1</vt:lpstr>
      <vt:lpstr>'Лист 1'!Заголовки_для_печати</vt:lpstr>
      <vt:lpstr>'Лист 1'!Область_печати</vt:lpstr>
    </vt:vector>
  </TitlesOfParts>
  <LinksUpToDate>false</LinksUpToDate>
  <SharedDoc>false</SharedDoc>
  <HyperlinkBase>C:\</HyperlinkBase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e.glebov</dc:creator>
  <cp:lastModifiedBy>olgam</cp:lastModifiedBy>
  <cp:lastPrinted>2022-03-29T03:28:47Z</cp:lastPrinted>
  <dcterms:created xsi:type="dcterms:W3CDTF">2014-02-19T10:28:50Z</dcterms:created>
  <dcterms:modified xsi:type="dcterms:W3CDTF">2024-05-29T07:52:48Z</dcterms:modified>
</cp:coreProperties>
</file>